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1535" tabRatio="355"/>
  </bookViews>
  <sheets>
    <sheet name="Форма" sheetId="5" r:id="rId1"/>
    <sheet name="Лист1" sheetId="9" r:id="rId2"/>
    <sheet name="Справочники" sheetId="8" r:id="rId3"/>
  </sheets>
  <definedNames>
    <definedName name="_xlnm._FilterDatabase" localSheetId="0" hidden="1">Форма!$A$9:$CM$66</definedName>
    <definedName name="Z_012E7024_E046_4234_BC00_FBA7D4F90D16_.wvu.FilterData" localSheetId="0" hidden="1">Форма!$H$6:$I$56</definedName>
    <definedName name="Z_03E7EB50_16EB_42B1_B13A_400BA58F38A9_.wvu.FilterData" localSheetId="0" hidden="1">Форма!$H$6:$I$56</definedName>
    <definedName name="Z_070856B8_04B3_4667_9191_736B08C87261_.wvu.FilterData" localSheetId="0" hidden="1">Форма!$H$6:$I$56</definedName>
    <definedName name="Z_0C35BD30_FE6B_4BC2_BC3E_D9937FC1E852_.wvu.FilterData" localSheetId="0" hidden="1">Форма!$H$6:$I$56</definedName>
    <definedName name="Z_0D5C7B1B_1F51_434F_B5C9_B61EFC6D85C0_.wvu.FilterData" localSheetId="0" hidden="1">Форма!$H$6:$I$56</definedName>
    <definedName name="Z_0E73903B_BC7E_4AFB_B9B5_29C912180884_.wvu.FilterData" localSheetId="0" hidden="1">Форма!$H$6:$I$56</definedName>
    <definedName name="Z_0F985013_7339_49C8_960D_1C66E6679AA6_.wvu.FilterData" localSheetId="0" hidden="1">Форма!$H$6:$I$56</definedName>
    <definedName name="Z_158D9383_D158_4AEB_A3DD_37AF67F6605B_.wvu.FilterData" localSheetId="0" hidden="1">Форма!$H$6:$I$56</definedName>
    <definedName name="Z_189103B7_819F_4806_A1F4_B844DE1FE1EB_.wvu.Cols" localSheetId="0" hidden="1">Форма!#REF!</definedName>
    <definedName name="Z_189103B7_819F_4806_A1F4_B844DE1FE1EB_.wvu.FilterData" localSheetId="0" hidden="1">Форма!$H$6:$I$56</definedName>
    <definedName name="Z_189103B7_819F_4806_A1F4_B844DE1FE1EB_.wvu.PrintTitles" localSheetId="0" hidden="1">Форма!#REF!</definedName>
    <definedName name="Z_1A146FB8_FF18_466C_9D8A_A7F1CD295376_.wvu.FilterData" localSheetId="0" hidden="1">Форма!$H$6:$I$56</definedName>
    <definedName name="Z_1B55E5CB_401C_4CE4_B186_07EB387C049F_.wvu.FilterData" localSheetId="0" hidden="1">Форма!$H$6:$I$56</definedName>
    <definedName name="Z_1D031F07_3E08_42B9_8EC3_7279D461A821_.wvu.FilterData" localSheetId="0" hidden="1">Форма!$H$6:$I$56</definedName>
    <definedName name="Z_1ED46735_7307_40B7_9F50_948A58AA4716_.wvu.FilterData" localSheetId="0" hidden="1">Форма!$H$6:$I$56</definedName>
    <definedName name="Z_27144203_C4F0_471D_8112_D97E0ED46BC5_.wvu.FilterData" localSheetId="0" hidden="1">Форма!$H$6:$I$56</definedName>
    <definedName name="Z_2D5C6014_3A10_447B_B70D_50EE76C6AF3C_.wvu.FilterData" localSheetId="0" hidden="1">Форма!$H$6:$I$56</definedName>
    <definedName name="Z_2DD083C8_9159_455D_AC09_E1F723010E32_.wvu.FilterData" localSheetId="0" hidden="1">Форма!$H$6:$I$56</definedName>
    <definedName name="Z_34073B0B_2E50_4044_B8B7_7B265B3A5A64_.wvu.FilterData" localSheetId="0" hidden="1">Форма!$H$6:$I$56</definedName>
    <definedName name="Z_39A286E1_EF39_4C1A_BF11_EB8E0DB7C15F_.wvu.FilterData" localSheetId="0" hidden="1">Форма!$H$6:$I$56</definedName>
    <definedName name="Z_3EB3E801_F7B3_461E_BBF8_5E808968C938_.wvu.FilterData" localSheetId="0" hidden="1">Форма!$H$6:$I$56</definedName>
    <definedName name="Z_41C111C6_9D2D_491A_A8F7_DBCAA0244D40_.wvu.Cols" localSheetId="0" hidden="1">Форма!#REF!</definedName>
    <definedName name="Z_41C111C6_9D2D_491A_A8F7_DBCAA0244D40_.wvu.FilterData" localSheetId="0" hidden="1">Форма!$H$6:$I$56</definedName>
    <definedName name="Z_41C111C6_9D2D_491A_A8F7_DBCAA0244D40_.wvu.PrintTitles" localSheetId="0" hidden="1">Форма!#REF!</definedName>
    <definedName name="Z_43238D82_A4C9_4CA2_8B65_B18DF42C36AE_.wvu.FilterData" localSheetId="0" hidden="1">Форма!$H$6:$I$56</definedName>
    <definedName name="Z_43EA077B_7F33_496E_9577_B9ABDDC1AC68_.wvu.FilterData" localSheetId="0" hidden="1">Форма!$H$6:$I$56</definedName>
    <definedName name="Z_46F66A95_EB5C_4B17_9D46_6C32DA5F5C49_.wvu.FilterData" localSheetId="0" hidden="1">Форма!$H$6:$I$56</definedName>
    <definedName name="Z_47877164_B1A8_40F2_A93D_AF33E2B04C07_.wvu.FilterData" localSheetId="0" hidden="1">Форма!$H$6:$I$56</definedName>
    <definedName name="Z_4971FBD5_676C_44BC_985F_E69E985116AB_.wvu.FilterData" localSheetId="0" hidden="1">Форма!$H$6:$I$56</definedName>
    <definedName name="Z_53167BF8_3C58_4C5F_AD7D_FA6A0A8BD69F_.wvu.FilterData" localSheetId="0" hidden="1">Форма!$H$6:$I$56</definedName>
    <definedName name="Z_540DDDD1_4BA1_440C_B0B1_18A69ED48F40_.wvu.FilterData" localSheetId="0" hidden="1">Форма!$H$6:$I$56</definedName>
    <definedName name="Z_551F4C8B_1D52_4FA2_A737_AA4249FB57D6_.wvu.FilterData" localSheetId="0" hidden="1">Форма!$H$6:$I$56</definedName>
    <definedName name="Z_57B42C4B_CF47_4164_B81B_96F7576657DC_.wvu.FilterData" localSheetId="0" hidden="1">Форма!$H$6:$I$56</definedName>
    <definedName name="Z_5878D4D5_6C96_4ACA_BB22_BCBD1EF7A556_.wvu.FilterData" localSheetId="0" hidden="1">Форма!$H$6:$I$56</definedName>
    <definedName name="Z_58BCD540_0867_4553_8C9A_15D6342D1F46_.wvu.Cols" localSheetId="0" hidden="1">Форма!#REF!</definedName>
    <definedName name="Z_58BCD540_0867_4553_8C9A_15D6342D1F46_.wvu.FilterData" localSheetId="0" hidden="1">Форма!$H$6:$I$56</definedName>
    <definedName name="Z_58BCD540_0867_4553_8C9A_15D6342D1F46_.wvu.PrintTitles" localSheetId="0" hidden="1">Форма!#REF!</definedName>
    <definedName name="Z_58CEEF9D_EC33_41B3_8836_77879D1F2107_.wvu.Cols" localSheetId="0" hidden="1">Форма!#REF!,Форма!#REF!,Форма!#REF!</definedName>
    <definedName name="Z_58CEEF9D_EC33_41B3_8836_77879D1F2107_.wvu.FilterData" localSheetId="0" hidden="1">Форма!$H$6:$I$56</definedName>
    <definedName name="Z_58CEEF9D_EC33_41B3_8836_77879D1F2107_.wvu.PrintTitles" localSheetId="0" hidden="1">Форма!#REF!</definedName>
    <definedName name="Z_59DD332D_4CF9_438E_B6B1_38FEBFD40897_.wvu.FilterData" localSheetId="0" hidden="1">Форма!$H$6:$I$56</definedName>
    <definedName name="Z_5D655AAE_CD63_4D62_927E_C7E84DD16FF4_.wvu.FilterData" localSheetId="0" hidden="1">Форма!$H$6:$I$56</definedName>
    <definedName name="Z_64AD757A_B3F3_443B_BCDE_F7613E952D32_.wvu.FilterData" localSheetId="0" hidden="1">Форма!$H$6:$I$56</definedName>
    <definedName name="Z_64FB0C35_FA77_4D63_A1E5_D8660BB01964_.wvu.FilterData" localSheetId="0" hidden="1">Форма!$H$6:$I$56</definedName>
    <definedName name="Z_655D7EF3_C958_47AD_B230_AD774928516A_.wvu.FilterData" localSheetId="0" hidden="1">Форма!$H$6:$I$56</definedName>
    <definedName name="Z_662893B9_2B3C_41CF_96D3_D52D970880DC_.wvu.FilterData" localSheetId="0" hidden="1">Форма!$H$6:$I$56</definedName>
    <definedName name="Z_6832A3E2_0BEB_4CD1_A6C4_EDDF95D61C92_.wvu.FilterData" localSheetId="0" hidden="1">Форма!$H$6:$I$56</definedName>
    <definedName name="Z_6BCB364C_7A12_425F_B819_AC051D90A088_.wvu.Cols" localSheetId="0" hidden="1">Форма!#REF!</definedName>
    <definedName name="Z_6BCB364C_7A12_425F_B819_AC051D90A088_.wvu.FilterData" localSheetId="0" hidden="1">Форма!$H$6:$I$56</definedName>
    <definedName name="Z_6BCB364C_7A12_425F_B819_AC051D90A088_.wvu.PrintTitles" localSheetId="0" hidden="1">Форма!#REF!</definedName>
    <definedName name="Z_6CACED00_EE6C_416D_988E_6599611152C8_.wvu.FilterData" localSheetId="0" hidden="1">Форма!$H$6:$I$56</definedName>
    <definedName name="Z_779665BE_516A_42E5_BEFA_856A306606AC_.wvu.FilterData" localSheetId="0" hidden="1">Форма!$H$6:$I$56</definedName>
    <definedName name="Z_78E9256A_DE70_40AF_8DEF_C427E89B872E_.wvu.FilterData" localSheetId="0" hidden="1">Форма!$H$6:$I$56</definedName>
    <definedName name="Z_7C5E9B06_60CB_4235_A004_FBC9130DAF64_.wvu.FilterData" localSheetId="0" hidden="1">Форма!$H$6:$I$56</definedName>
    <definedName name="Z_80A466F3_26DF_493E_BA89_6CBCD6140836_.wvu.FilterData" localSheetId="0" hidden="1">Форма!$H$6:$I$56</definedName>
    <definedName name="Z_8269F1FC_8702_4A69_A2D5_88FCF0FC80D9_.wvu.FilterData" localSheetId="0" hidden="1">Форма!$H$6:$I$56</definedName>
    <definedName name="Z_82DBF86C_A4AD_4D45_B529_7D0E58C3C484_.wvu.FilterData" localSheetId="0" hidden="1">Форма!$H$6:$I$56</definedName>
    <definedName name="Z_89D72C5B_2CCF_4FDC_826E_F05CE060D70E_.wvu.FilterData" localSheetId="0" hidden="1">Форма!$H$6:$I$56</definedName>
    <definedName name="Z_8EADA33D_84A6_4E73_B32B_A2EA62073E15_.wvu.FilterData" localSheetId="0" hidden="1">Форма!$H$6:$I$56</definedName>
    <definedName name="Z_8FAC7D31_A17F_4E6D_8EFE_DB4F038E3572_.wvu.FilterData" localSheetId="0" hidden="1">Форма!$H$6:$I$56</definedName>
    <definedName name="Z_97F2240B_A4D4_4225_B32C_06D9DB51DC78_.wvu.FilterData" localSheetId="0" hidden="1">Форма!$H$6:$I$56</definedName>
    <definedName name="Z_9A67E994_70E7_401F_8166_0B2F56C8A531_.wvu.Cols" localSheetId="0" hidden="1">Форма!#REF!</definedName>
    <definedName name="Z_9A67E994_70E7_401F_8166_0B2F56C8A531_.wvu.FilterData" localSheetId="0" hidden="1">Форма!$H$6:$I$56</definedName>
    <definedName name="Z_9A67E994_70E7_401F_8166_0B2F56C8A531_.wvu.PrintTitles" localSheetId="0" hidden="1">Форма!#REF!</definedName>
    <definedName name="Z_9C11CB94_C235_4C01_B916_3F3378C92437_.wvu.FilterData" localSheetId="0" hidden="1">Форма!$H$6:$I$56</definedName>
    <definedName name="Z_9D02D39C_E911_4AA6_9B27_3851A5BF2D8B_.wvu.FilterData" localSheetId="0" hidden="1">Форма!$H$6:$I$56</definedName>
    <definedName name="Z_A672E937_B365_4410_853A_1365B648E7B5_.wvu.FilterData" localSheetId="0" hidden="1">Форма!$H$6:$I$56</definedName>
    <definedName name="Z_A6E93513_94E7_42AE_8173_042BB4DFF4B3_.wvu.FilterData" localSheetId="0" hidden="1">Форма!$H$6:$I$56</definedName>
    <definedName name="Z_AB56DC6C_FA9C_4265_BBAC_5C3CF979E644_.wvu.FilterData" localSheetId="0" hidden="1">Форма!$H$6:$I$56</definedName>
    <definedName name="Z_ACB755F4_ED26_43FE_A219_A3D92E71CFCB_.wvu.Cols" localSheetId="0" hidden="1">Форма!#REF!</definedName>
    <definedName name="Z_ACB755F4_ED26_43FE_A219_A3D92E71CFCB_.wvu.FilterData" localSheetId="0" hidden="1">Форма!$H$6:$I$56</definedName>
    <definedName name="Z_ACB755F4_ED26_43FE_A219_A3D92E71CFCB_.wvu.PrintTitles" localSheetId="0" hidden="1">Форма!#REF!</definedName>
    <definedName name="Z_AE978953_B6AC_45EB_8DDE_B5552D495119_.wvu.FilterData" localSheetId="0" hidden="1">Форма!$H$6:$I$56</definedName>
    <definedName name="Z_AF731A88_BDBB_4373_A201_96DCF95133A2_.wvu.FilterData" localSheetId="0" hidden="1">Форма!$H$6:$I$56</definedName>
    <definedName name="Z_AF82AA9D_9498_4F91_92E1_7756B4316F38_.wvu.FilterData" localSheetId="0" hidden="1">Форма!$H$6:$I$56</definedName>
    <definedName name="Z_B024D237_817D_47D3_B2E3_A9D075678D64_.wvu.FilterData" localSheetId="0" hidden="1">Форма!$H$6:$I$56</definedName>
    <definedName name="Z_B234D3D9_BFDD_4F61_9899_B6C8C4854BBD_.wvu.FilterData" localSheetId="0" hidden="1">Форма!$H$6:$I$56</definedName>
    <definedName name="Z_B51297F4_82F5_4902_9D08_BFC25EFAAC88_.wvu.Cols" localSheetId="0" hidden="1">Форма!#REF!</definedName>
    <definedName name="Z_B51297F4_82F5_4902_9D08_BFC25EFAAC88_.wvu.FilterData" localSheetId="0" hidden="1">Форма!$H$6:$I$56</definedName>
    <definedName name="Z_B51297F4_82F5_4902_9D08_BFC25EFAAC88_.wvu.PrintTitles" localSheetId="0" hidden="1">Форма!#REF!</definedName>
    <definedName name="Z_BB1BFA2D_A648_4347_A23B_587340F7510E_.wvu.Cols" localSheetId="0" hidden="1">Форма!#REF!</definedName>
    <definedName name="Z_BB1BFA2D_A648_4347_A23B_587340F7510E_.wvu.FilterData" localSheetId="0" hidden="1">Форма!$H$6:$I$56</definedName>
    <definedName name="Z_BB1BFA2D_A648_4347_A23B_587340F7510E_.wvu.PrintTitles" localSheetId="0" hidden="1">Форма!#REF!</definedName>
    <definedName name="Z_BBF8C7EC_035A_4199_8CCB_DA4F15279186_.wvu.Cols" localSheetId="0" hidden="1">Форма!#REF!</definedName>
    <definedName name="Z_BBF8C7EC_035A_4199_8CCB_DA4F15279186_.wvu.FilterData" localSheetId="0" hidden="1">Форма!$H$6:$I$56</definedName>
    <definedName name="Z_BBF8C7EC_035A_4199_8CCB_DA4F15279186_.wvu.PrintTitles" localSheetId="0" hidden="1">Форма!#REF!</definedName>
    <definedName name="Z_BC4008C3_E855_46E7_BB50_EEF537DA22D3_.wvu.FilterData" localSheetId="0" hidden="1">Форма!$H$6:$I$56</definedName>
    <definedName name="Z_BD627678_B20C_4EC5_8976_6C2C52E8859D_.wvu.FilterData" localSheetId="0" hidden="1">Форма!$H$6:$I$56</definedName>
    <definedName name="Z_C1A83CAD_6CD9_4FF5_850C_CF6FFB1D9880_.wvu.FilterData" localSheetId="0" hidden="1">Форма!$H$6:$I$56</definedName>
    <definedName name="Z_C2054A13_99F3_4473_81D5_C3D5436AE4BC_.wvu.FilterData" localSheetId="0" hidden="1">Форма!$H$6:$I$56</definedName>
    <definedName name="Z_C23F86BF_10AB_417C_9008_D130EB649564_.wvu.FilterData" localSheetId="0" hidden="1">Форма!$H$6:$I$56</definedName>
    <definedName name="Z_C315FBD5_96EA_40FA_92B2_292D5A39047A_.wvu.FilterData" localSheetId="0" hidden="1">Форма!$H$6:$I$56</definedName>
    <definedName name="Z_C5144DBD_1BAE_46C3_B10A_1B224270798D_.wvu.FilterData" localSheetId="0" hidden="1">Форма!$H$6:$I$56</definedName>
    <definedName name="Z_C5909D38_C3AE_4D04_9144_DD8B0D09F1C7_.wvu.FilterData" localSheetId="0" hidden="1">Форма!$H$6:$I$56</definedName>
    <definedName name="Z_C7087FD0_1481_4B3A_8112_422937675173_.wvu.FilterData" localSheetId="0" hidden="1">Форма!$H$6:$I$56</definedName>
    <definedName name="Z_CAD2B637_2034_418B_9D76_C5CDED675618_.wvu.FilterData" localSheetId="0" hidden="1">Форма!$H$6:$I$56</definedName>
    <definedName name="Z_D6DC7683_5200_44BD_A119_F45AC4A445D9_.wvu.FilterData" localSheetId="0" hidden="1">Форма!$H$6:$I$56</definedName>
    <definedName name="Z_DF7B150B_1558_42E7_9BE8_670EB860AA9D_.wvu.FilterData" localSheetId="0" hidden="1">Форма!$H$6:$I$56</definedName>
    <definedName name="Z_E35C16BA_1DE7_4171_9250_5B84B8B33D24_.wvu.FilterData" localSheetId="0" hidden="1">Форма!$H$6:$I$56</definedName>
    <definedName name="Z_E5237992_008A_483E_8875_B1B0BB26FFFF_.wvu.Cols" localSheetId="0" hidden="1">Форма!#REF!</definedName>
    <definedName name="Z_E5237992_008A_483E_8875_B1B0BB26FFFF_.wvu.FilterData" localSheetId="0" hidden="1">Форма!$H$6:$I$56</definedName>
    <definedName name="Z_E5237992_008A_483E_8875_B1B0BB26FFFF_.wvu.PrintTitles" localSheetId="0" hidden="1">Форма!#REF!</definedName>
    <definedName name="Z_E5DAC5B9_E107_4503_A5DB_78E19C4876A0_.wvu.FilterData" localSheetId="0" hidden="1">Форма!$H$6:$I$56</definedName>
    <definedName name="Z_E684BA5D_734A_44C2_8282_33EADEA8A418_.wvu.Cols" localSheetId="0" hidden="1">Форма!#REF!</definedName>
    <definedName name="Z_E684BA5D_734A_44C2_8282_33EADEA8A418_.wvu.FilterData" localSheetId="0" hidden="1">Форма!$H$6:$I$56</definedName>
    <definedName name="Z_E684BA5D_734A_44C2_8282_33EADEA8A418_.wvu.PrintTitles" localSheetId="0" hidden="1">Форма!#REF!</definedName>
    <definedName name="Z_E80EE0EF_8473_4572_BBF0_4A928C3C67A2_.wvu.FilterData" localSheetId="0" hidden="1">Форма!$H$6:$I$56</definedName>
    <definedName name="Z_EA12549B_1068_446B_8650_3662B8F26047_.wvu.Cols" localSheetId="0" hidden="1">Форма!#REF!</definedName>
    <definedName name="Z_EA12549B_1068_446B_8650_3662B8F26047_.wvu.FilterData" localSheetId="0" hidden="1">Форма!$H$6:$I$56</definedName>
    <definedName name="Z_EA12549B_1068_446B_8650_3662B8F26047_.wvu.PrintTitles" localSheetId="0" hidden="1">Форма!#REF!</definedName>
    <definedName name="Z_EBFA6999_6D44_466D_8DBA_0989C0D04FEE_.wvu.FilterData" localSheetId="0" hidden="1">Форма!$H$6:$I$56</definedName>
    <definedName name="Z_EF755EAB_2399_4A71_812F_6B1257A71684_.wvu.FilterData" localSheetId="0" hidden="1">Форма!$H$6:$I$56</definedName>
    <definedName name="Z_F1BC1177_1B27_4015_ACB6_4DD7CFA6A184_.wvu.FilterData" localSheetId="0" hidden="1">Форма!$H$6:$I$56</definedName>
    <definedName name="Z_F37F56AC_5175_460A_B7BE_3BEBE302A8CF_.wvu.FilterData" localSheetId="0" hidden="1">Форма!$H$6:$I$56</definedName>
    <definedName name="Z_F66BE2EB_3C5C_47A5_BE5D_9B4535166F35_.wvu.FilterData" localSheetId="0" hidden="1">Форма!$H$6:$I$56</definedName>
    <definedName name="Z_F8F73D13_7EE7_4529_957E_438748C7F6D5_.wvu.FilterData" localSheetId="0" hidden="1">Форма!$H$6:$I$56</definedName>
    <definedName name="Z_F9DBDCBF_926A_4822_81FA_7293395FC1F8_.wvu.FilterData" localSheetId="0" hidden="1">Форма!$H$6:$I$56</definedName>
    <definedName name="Z_FAB31A69_DC27_48F7_89E8_D81D26636CF5_.wvu.FilterData" localSheetId="0" hidden="1">Форма!$H$6:$I$56</definedName>
    <definedName name="Z_FB141A29_70F7_46B9_9216_61186DFA4E17_.wvu.FilterData" localSheetId="0" hidden="1">Форма!$H$6:$I$56</definedName>
    <definedName name="Z_FEA986A6_6F8C_44B4_8403_B7219E134DE5_.wvu.FilterData" localSheetId="0" hidden="1">Форма!$H$6:$I$56</definedName>
    <definedName name="_xlnm.Print_Titles" localSheetId="0">Форма!$C:$D,Форма!$6:$8</definedName>
    <definedName name="_xlnm.Print_Area" localSheetId="0">Форма!$C$1:$CH$60</definedName>
  </definedNames>
  <calcPr calcId="152511"/>
</workbook>
</file>

<file path=xl/calcChain.xml><?xml version="1.0" encoding="utf-8"?>
<calcChain xmlns="http://schemas.openxmlformats.org/spreadsheetml/2006/main">
  <c r="AA69" i="5" l="1"/>
  <c r="BE24" i="5" l="1"/>
  <c r="BF24" i="5" s="1"/>
  <c r="AA72" i="5" l="1"/>
  <c r="AB69" i="5"/>
  <c r="AB72" i="5" s="1"/>
  <c r="AC69" i="5"/>
  <c r="AC72" i="5" s="1"/>
  <c r="AD69" i="5"/>
  <c r="AD72" i="5" s="1"/>
  <c r="AE69" i="5"/>
  <c r="AE72" i="5" s="1"/>
  <c r="AF69" i="5"/>
  <c r="AF72" i="5" s="1"/>
  <c r="AG69" i="5"/>
  <c r="AG72" i="5" s="1"/>
  <c r="AH69" i="5"/>
  <c r="AH72" i="5" s="1"/>
  <c r="AI69" i="5"/>
  <c r="AI72" i="5" s="1"/>
  <c r="AJ69" i="5"/>
  <c r="AJ72" i="5" s="1"/>
  <c r="AK69" i="5"/>
  <c r="AK72" i="5" s="1"/>
  <c r="AL69" i="5"/>
  <c r="AL72" i="5" s="1"/>
  <c r="AM69" i="5"/>
  <c r="AM72" i="5" s="1"/>
  <c r="AN69" i="5"/>
  <c r="AN72" i="5" s="1"/>
</calcChain>
</file>

<file path=xl/comments1.xml><?xml version="1.0" encoding="utf-8"?>
<comments xmlns="http://schemas.openxmlformats.org/spreadsheetml/2006/main">
  <authors>
    <author>Автор</author>
  </authors>
  <commentList>
    <comment ref="AD6" authorId="0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Графы 24 - 24 заполняются : 
в 2021 году - для 2014-2024 гг. </t>
        </r>
        <r>
          <rPr>
            <i/>
            <sz val="10"/>
            <color indexed="81"/>
            <rFont val="Tahoma"/>
            <family val="2"/>
            <charset val="204"/>
          </rPr>
          <t>(2013 год переходит в блок архивной информации)</t>
        </r>
        <r>
          <rPr>
            <b/>
            <sz val="10"/>
            <color indexed="81"/>
            <rFont val="Tahoma"/>
            <family val="2"/>
            <charset val="204"/>
          </rPr>
          <t xml:space="preserve"> ;
в 2022 году - для 2015-2025 гг. </t>
        </r>
        <r>
          <rPr>
            <i/>
            <sz val="10"/>
            <color indexed="81"/>
            <rFont val="Tahoma"/>
            <family val="2"/>
            <charset val="204"/>
          </rPr>
          <t xml:space="preserve">(2014 год переходит в блок архивной информации) 
</t>
        </r>
        <r>
          <rPr>
            <b/>
            <sz val="10"/>
            <color indexed="81"/>
            <rFont val="Tahoma"/>
            <family val="2"/>
            <charset val="204"/>
          </rPr>
          <t xml:space="preserve">
и т.д.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8" authorId="0" shapeId="0">
      <text>
        <r>
          <rPr>
            <b/>
            <sz val="9"/>
            <color indexed="81"/>
            <rFont val="Tahoma"/>
            <family val="2"/>
            <charset val="204"/>
          </rPr>
          <t>В 2021 году: 2013 год - графа 23(3). 
Далее - в 2022 году: из блока  "6 лет, предшествующих отчетному" в блок "архивной информации" будет включен 2014 год - графа 23(4); 
в 2023 году: + 2015 год - графа 23(5); 
и т.д.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3" authorId="0" shapeId="0">
      <text>
        <r>
          <rPr>
            <b/>
            <sz val="9"/>
            <rFont val="Tahoma"/>
            <family val="2"/>
            <charset val="204"/>
          </rPr>
          <t>Слугина Анастасия Сергеевна:</t>
        </r>
        <r>
          <rPr>
            <sz val="11"/>
            <color theme="1"/>
            <rFont val="Calibri"/>
            <family val="2"/>
            <charset val="204"/>
          </rPr>
          <t xml:space="preserve">
</t>
        </r>
        <r>
          <rPr>
            <sz val="9"/>
            <rFont val="Tahoma"/>
            <family val="2"/>
            <charset val="204"/>
          </rPr>
          <t>нет налогоплательщиков</t>
        </r>
      </text>
    </comment>
    <comment ref="G14" authorId="0" shapeId="0">
      <text>
        <r>
          <rPr>
            <b/>
            <sz val="9"/>
            <rFont val="Tahoma"/>
            <family val="2"/>
            <charset val="204"/>
          </rPr>
          <t>Слугина Анастасия Сергеевна:</t>
        </r>
        <r>
          <rPr>
            <sz val="11"/>
            <color theme="1"/>
            <rFont val="Calibri"/>
            <family val="2"/>
            <charset val="204"/>
          </rPr>
          <t xml:space="preserve">
</t>
        </r>
        <r>
          <rPr>
            <sz val="9"/>
            <rFont val="Tahoma"/>
            <family val="2"/>
            <charset val="204"/>
          </rPr>
          <t>1 налогоплательщик, данных уфнс нет.тлько прогнозные</t>
        </r>
      </text>
    </comment>
    <comment ref="G15" authorId="0" shapeId="0">
      <text>
        <r>
          <rPr>
            <b/>
            <sz val="9"/>
            <rFont val="Tahoma"/>
            <family val="2"/>
            <charset val="204"/>
          </rPr>
          <t>Слугина Анастасия Сергеевна:</t>
        </r>
        <r>
          <rPr>
            <sz val="11"/>
            <color theme="1"/>
            <rFont val="Calibri"/>
            <family val="2"/>
            <charset val="204"/>
          </rPr>
          <t xml:space="preserve">
</t>
        </r>
        <r>
          <rPr>
            <sz val="9"/>
            <rFont val="Tahoma"/>
            <family val="2"/>
            <charset val="204"/>
          </rPr>
          <t>1 налогоплательщик, данных уфнс нет.тлько прогнозные</t>
        </r>
      </text>
    </comment>
    <comment ref="G16" authorId="0" shapeId="0">
      <text>
        <r>
          <rPr>
            <b/>
            <sz val="9"/>
            <rFont val="Tahoma"/>
            <family val="2"/>
            <charset val="204"/>
          </rPr>
          <t>Слугина Анастасия Сергеевна:</t>
        </r>
        <r>
          <rPr>
            <sz val="11"/>
            <color theme="1"/>
            <rFont val="Calibri"/>
            <family val="2"/>
            <charset val="204"/>
          </rPr>
          <t xml:space="preserve">
</t>
        </r>
        <r>
          <rPr>
            <sz val="9"/>
            <rFont val="Tahoma"/>
            <family val="2"/>
            <charset val="204"/>
          </rPr>
          <t>1 налогоплательщик, данных уфнс нет.тлько прогнозные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105" authorId="0" shapeId="0">
      <text>
        <r>
          <rPr>
            <sz val="9"/>
            <color indexed="81"/>
            <rFont val="Tahoma"/>
            <family val="2"/>
            <charset val="204"/>
          </rPr>
          <t>Свободныая экономическая зона (Крым и Севастополь)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06" authorId="0" shapeId="0">
      <text>
        <r>
          <rPr>
            <sz val="9"/>
            <color indexed="81"/>
            <rFont val="Tahoma"/>
            <family val="2"/>
            <charset val="204"/>
          </rPr>
          <t>Свободный порт Владивосток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07" authorId="0" shapeId="0">
      <text>
        <r>
          <rPr>
            <sz val="9"/>
            <color indexed="81"/>
            <rFont val="Tahoma"/>
            <family val="2"/>
            <charset val="204"/>
          </rPr>
          <t xml:space="preserve">Зона экономического благоприятствования
</t>
        </r>
      </text>
    </comment>
    <comment ref="B108" authorId="0" shapeId="0">
      <text>
        <r>
          <rPr>
            <sz val="9"/>
            <color indexed="81"/>
            <rFont val="Tahoma"/>
            <family val="2"/>
            <charset val="204"/>
          </rPr>
          <t>Зона территориального развития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<sst xmlns="http://schemas.openxmlformats.org/spreadsheetml/2006/main" count="2032" uniqueCount="704">
  <si>
    <t>Приложение</t>
  </si>
  <si>
    <t>Прогнозный период</t>
  </si>
  <si>
    <t>Наименование субъекта Российской Федерации</t>
  </si>
  <si>
    <t>III. Целевые характеристики налоговых расходов субъекта Российской Федерации (муниципального образования)</t>
  </si>
  <si>
    <t>Наименование налоговых льгот, освобождений и иных преференций по налогам</t>
  </si>
  <si>
    <t>Целевая категория налогового расхода субъекта Российской Федерации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</si>
  <si>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</si>
  <si>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</t>
  </si>
  <si>
    <t>Показатель (индикатор) достижения целей государственных программ субъектов Российской Федерации и (или) целей социально-экономической политики субъектов Российской Федерации, не относящихся к государственным программам субъектов Российской Федерации, в связи с предоставлением налоговых льгот, освобождений и иных преференций по налогам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</si>
  <si>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</si>
  <si>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>IV. Фискальные характеристики налогового расхода Российской Федерации</t>
  </si>
  <si>
    <t>№ п/п</t>
  </si>
  <si>
    <t xml:space="preserve">оценка и прогноз субъекта РФ  </t>
  </si>
  <si>
    <t>Целевая категория плательщиков налогов, для которых предусмотрены налоговые льготы, освобождения и иные преференции</t>
  </si>
  <si>
    <t>Плательщик</t>
  </si>
  <si>
    <t>Эффективность налоговой льготы (да/нет)</t>
  </si>
  <si>
    <t>Эффективность налоговой льготы (комментарии)</t>
  </si>
  <si>
    <t>6 лет, предшествующих отчетному финансовому году</t>
  </si>
  <si>
    <t>Отчетный финансовый год</t>
  </si>
  <si>
    <t>Текущий финансовый год</t>
  </si>
  <si>
    <t>Объем налоговых льгот, освобождений и иных преференций, тыс. рублей</t>
  </si>
  <si>
    <t xml:space="preserve">II. Нормативные характеристики налоговых расходов субъекта Российской Федерации </t>
  </si>
  <si>
    <t>Даты вступления в силу положений НПА субъектов Российской Федерации, устанавливающих налоговые льготы, освобождения и иные преференции по налогам</t>
  </si>
  <si>
    <t>Даты начала действия предоставленного НПА субъектов Российской Федерации права на налоговые льготы, освобождения и иные преференции по налогам</t>
  </si>
  <si>
    <t>Период действия налоговых льгот, освобождений и иных преференций по налогам, предоставленных НПА субъектов Российской Федерации</t>
  </si>
  <si>
    <t>Условия предоставления налоговых льгот, освобождений и иных преференций для плательщиков налогов, установленные НПА субъекта Российской Федерации</t>
  </si>
  <si>
    <t>Дата прекращения действия налоговых льгот, освобождений и иных преференций по налогам, установленная НПА субъектов Российской Федерации</t>
  </si>
  <si>
    <t>Цели предоставления налоговых льгот, освобождений и иных преференций для плательщиков налогов, установленных НПА субъектов Российской Федерации</t>
  </si>
  <si>
    <t>Наименования налогов, по которым предусматриваются налоговые льготы, освобождения и иные преференции, установленныеНПА субъектов Российской Федерации</t>
  </si>
  <si>
    <t>Численность плательщиков налогов, воспользовавшихся налоговой льготой, освобождением и иной преференцией, установленными НПА субъектов Российской Федерации, единиц</t>
  </si>
  <si>
    <t xml:space="preserve">Территориальная принадлежность налоговой льготы </t>
  </si>
  <si>
    <r>
      <t xml:space="preserve">База 
(Год </t>
    </r>
    <r>
      <rPr>
        <b/>
        <vertAlign val="subscript"/>
        <sz val="10"/>
        <rFont val="Times New Roman"/>
        <family val="1"/>
        <charset val="204"/>
      </rPr>
      <t>n-6</t>
    </r>
    <r>
      <rPr>
        <b/>
        <sz val="10"/>
        <rFont val="Times New Roman"/>
        <family val="1"/>
        <charset val="204"/>
      </rPr>
      <t>)</t>
    </r>
  </si>
  <si>
    <r>
      <t xml:space="preserve">База 
(Год </t>
    </r>
    <r>
      <rPr>
        <b/>
        <vertAlign val="subscript"/>
        <sz val="10"/>
        <rFont val="Times New Roman"/>
        <family val="1"/>
        <charset val="204"/>
      </rPr>
      <t>n-5</t>
    </r>
    <r>
      <rPr>
        <b/>
        <sz val="10"/>
        <rFont val="Times New Roman"/>
        <family val="1"/>
        <charset val="204"/>
      </rPr>
      <t>)</t>
    </r>
  </si>
  <si>
    <r>
      <t xml:space="preserve">Ni 
(Год </t>
    </r>
    <r>
      <rPr>
        <b/>
        <vertAlign val="subscript"/>
        <sz val="10"/>
        <rFont val="Times New Roman"/>
        <family val="1"/>
        <charset val="204"/>
      </rPr>
      <t>n-3</t>
    </r>
    <r>
      <rPr>
        <b/>
        <sz val="10"/>
        <rFont val="Times New Roman"/>
        <family val="1"/>
        <charset val="204"/>
      </rPr>
      <t>)</t>
    </r>
  </si>
  <si>
    <r>
      <t xml:space="preserve">Льгота 
(Год </t>
    </r>
    <r>
      <rPr>
        <b/>
        <vertAlign val="subscript"/>
        <sz val="10"/>
        <rFont val="Times New Roman"/>
        <family val="1"/>
        <charset val="204"/>
      </rPr>
      <t>n-3</t>
    </r>
    <r>
      <rPr>
        <b/>
        <sz val="10"/>
        <rFont val="Times New Roman"/>
        <family val="1"/>
        <charset val="204"/>
      </rPr>
      <t>)</t>
    </r>
  </si>
  <si>
    <r>
      <t xml:space="preserve">База 
(Год </t>
    </r>
    <r>
      <rPr>
        <b/>
        <vertAlign val="subscript"/>
        <sz val="10"/>
        <rFont val="Times New Roman"/>
        <family val="1"/>
        <charset val="204"/>
      </rPr>
      <t>n-4</t>
    </r>
    <r>
      <rPr>
        <b/>
        <sz val="10"/>
        <rFont val="Times New Roman"/>
        <family val="1"/>
        <charset val="204"/>
      </rPr>
      <t>)</t>
    </r>
  </si>
  <si>
    <r>
      <t xml:space="preserve">Ni 
(Год </t>
    </r>
    <r>
      <rPr>
        <b/>
        <vertAlign val="subscript"/>
        <sz val="10"/>
        <rFont val="Times New Roman"/>
        <family val="1"/>
        <charset val="204"/>
      </rPr>
      <t>n-2</t>
    </r>
    <r>
      <rPr>
        <b/>
        <sz val="10"/>
        <rFont val="Times New Roman"/>
        <family val="1"/>
        <charset val="204"/>
      </rPr>
      <t>)</t>
    </r>
  </si>
  <si>
    <r>
      <t xml:space="preserve">Льгота 
(Год </t>
    </r>
    <r>
      <rPr>
        <b/>
        <vertAlign val="subscript"/>
        <sz val="10"/>
        <rFont val="Times New Roman"/>
        <family val="1"/>
        <charset val="204"/>
      </rPr>
      <t>n-2</t>
    </r>
    <r>
      <rPr>
        <b/>
        <sz val="10"/>
        <rFont val="Times New Roman"/>
        <family val="1"/>
        <charset val="204"/>
      </rPr>
      <t>)</t>
    </r>
  </si>
  <si>
    <r>
      <t xml:space="preserve">База 
(Год </t>
    </r>
    <r>
      <rPr>
        <b/>
        <vertAlign val="subscript"/>
        <sz val="10"/>
        <rFont val="Times New Roman"/>
        <family val="1"/>
        <charset val="204"/>
      </rPr>
      <t>n-3</t>
    </r>
    <r>
      <rPr>
        <b/>
        <sz val="10"/>
        <rFont val="Times New Roman"/>
        <family val="1"/>
        <charset val="204"/>
      </rPr>
      <t>)</t>
    </r>
  </si>
  <si>
    <r>
      <t xml:space="preserve">Ni 
(Год </t>
    </r>
    <r>
      <rPr>
        <b/>
        <vertAlign val="subscript"/>
        <sz val="10"/>
        <rFont val="Times New Roman"/>
        <family val="1"/>
        <charset val="204"/>
      </rPr>
      <t>n-1</t>
    </r>
    <r>
      <rPr>
        <b/>
        <sz val="10"/>
        <rFont val="Times New Roman"/>
        <family val="1"/>
        <charset val="204"/>
      </rPr>
      <t>)</t>
    </r>
  </si>
  <si>
    <r>
      <t xml:space="preserve">Льгота 
(Год </t>
    </r>
    <r>
      <rPr>
        <b/>
        <vertAlign val="subscript"/>
        <sz val="10"/>
        <rFont val="Times New Roman"/>
        <family val="1"/>
        <charset val="204"/>
      </rPr>
      <t>n-1</t>
    </r>
    <r>
      <rPr>
        <b/>
        <sz val="10"/>
        <rFont val="Times New Roman"/>
        <family val="1"/>
        <charset val="204"/>
      </rPr>
      <t>)</t>
    </r>
  </si>
  <si>
    <r>
      <t xml:space="preserve">База 
(Год </t>
    </r>
    <r>
      <rPr>
        <b/>
        <vertAlign val="subscript"/>
        <sz val="10"/>
        <rFont val="Times New Roman"/>
        <family val="1"/>
        <charset val="204"/>
      </rPr>
      <t>n-2</t>
    </r>
    <r>
      <rPr>
        <b/>
        <sz val="10"/>
        <rFont val="Times New Roman"/>
        <family val="1"/>
        <charset val="204"/>
      </rPr>
      <t>)</t>
    </r>
  </si>
  <si>
    <r>
      <t xml:space="preserve">Бюджетный эффект
</t>
    </r>
    <r>
      <rPr>
        <sz val="10"/>
        <rFont val="Times New Roman"/>
        <family val="1"/>
        <charset val="204"/>
      </rPr>
      <t>(только по стимулирующим НР)</t>
    </r>
  </si>
  <si>
    <t>Структурные единицы НПА субъектов Российской Федерации, которыми предусматриваются налоговые льготы, освобождения и иные преференции</t>
  </si>
  <si>
    <t>Номер группы</t>
  </si>
  <si>
    <t>Полномочие</t>
  </si>
  <si>
    <t>1</t>
  </si>
  <si>
    <t>1.1</t>
  </si>
  <si>
    <t>1.2</t>
  </si>
  <si>
    <t>1.3</t>
  </si>
  <si>
    <t>1.4</t>
  </si>
  <si>
    <t>2</t>
  </si>
  <si>
    <t>2.1</t>
  </si>
  <si>
    <t>2.2</t>
  </si>
  <si>
    <t>2.3</t>
  </si>
  <si>
    <t>2.4</t>
  </si>
  <si>
    <t>2.5</t>
  </si>
  <si>
    <t>2.6</t>
  </si>
  <si>
    <t>3</t>
  </si>
  <si>
    <t>4</t>
  </si>
  <si>
    <t>4.1</t>
  </si>
  <si>
    <t>4.2</t>
  </si>
  <si>
    <t>4.3</t>
  </si>
  <si>
    <t>4.4</t>
  </si>
  <si>
    <t>4.5</t>
  </si>
  <si>
    <t>4.6</t>
  </si>
  <si>
    <t>5</t>
  </si>
  <si>
    <t>6</t>
  </si>
  <si>
    <t>6.1</t>
  </si>
  <si>
    <t>6.2</t>
  </si>
  <si>
    <t>7</t>
  </si>
  <si>
    <t>8</t>
  </si>
  <si>
    <t>8.1</t>
  </si>
  <si>
    <t>8.2</t>
  </si>
  <si>
    <t>8.3</t>
  </si>
  <si>
    <t>9</t>
  </si>
  <si>
    <t>10</t>
  </si>
  <si>
    <t>10.1</t>
  </si>
  <si>
    <t>10.2</t>
  </si>
  <si>
    <t>10.3</t>
  </si>
  <si>
    <t>10.4</t>
  </si>
  <si>
    <t>10.5</t>
  </si>
  <si>
    <t>10.6</t>
  </si>
  <si>
    <t>11</t>
  </si>
  <si>
    <t>11.1</t>
  </si>
  <si>
    <t>11.2</t>
  </si>
  <si>
    <t>12</t>
  </si>
  <si>
    <t>12.1</t>
  </si>
  <si>
    <t>12.2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</si>
  <si>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</si>
  <si>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</si>
  <si>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</si>
  <si>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</si>
  <si>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</si>
  <si>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</si>
  <si>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</si>
  <si>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</si>
  <si>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</si>
  <si>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23</t>
  </si>
  <si>
    <t>24</t>
  </si>
  <si>
    <t>25</t>
  </si>
  <si>
    <t>Стимулирующая</t>
  </si>
  <si>
    <t>Техническая</t>
  </si>
  <si>
    <t>ЕСХН</t>
  </si>
  <si>
    <t>Земельный налог</t>
  </si>
  <si>
    <t>Налог на имущество организаций</t>
  </si>
  <si>
    <t>Налог на имущество физических лиц</t>
  </si>
  <si>
    <t>Патентная система налогообложения</t>
  </si>
  <si>
    <t>Торговый сбор</t>
  </si>
  <si>
    <t>Упрощенная система налогообложения</t>
  </si>
  <si>
    <t>графа № 22</t>
  </si>
  <si>
    <t>СПИК</t>
  </si>
  <si>
    <t>РИП</t>
  </si>
  <si>
    <t>РИП/СПИК</t>
  </si>
  <si>
    <t>ОЭЗ</t>
  </si>
  <si>
    <t>ОЭЗ регионального уровня</t>
  </si>
  <si>
    <t>ЗЭБ</t>
  </si>
  <si>
    <t>ТОСЭР</t>
  </si>
  <si>
    <t>ТОСЭР/Моногород</t>
  </si>
  <si>
    <t>ТОСЭР/ЗАТО</t>
  </si>
  <si>
    <t>Индустриальный парк</t>
  </si>
  <si>
    <t>Технопарк</t>
  </si>
  <si>
    <t>Бизнес-инкубатор</t>
  </si>
  <si>
    <t>Закрытые перечни для подстановок в соответствующие графы формы</t>
  </si>
  <si>
    <t>графа № 15</t>
  </si>
  <si>
    <t>Виды налоговых льгот:</t>
  </si>
  <si>
    <t>графы заполняются по стимулирующим налоговым расходам субъекта Российской Федерации по налогу на прибыль организаций и налогу на имущество организаций</t>
  </si>
  <si>
    <t>до 1 июня - оценка субъекта РФ;
до 20 августа - данные УФНС России</t>
  </si>
  <si>
    <t>СПВ</t>
  </si>
  <si>
    <t>ЗТР</t>
  </si>
  <si>
    <t>Код льготы</t>
  </si>
  <si>
    <t>Группы полномочий</t>
  </si>
  <si>
    <t>4.5 - Организация транспортного обслуживания населения электрическим транспортом</t>
  </si>
  <si>
    <t>5 - Тарифное регулирование в сфере коммунального хозяйства</t>
  </si>
  <si>
    <t>6 - Образование</t>
  </si>
  <si>
    <t>6.1 - Оплата труда и содержание образовательных организаций</t>
  </si>
  <si>
    <t>6.2 - Расходные обязательства по организации отдыха и оздоровления детей</t>
  </si>
  <si>
    <t>7 - Культура</t>
  </si>
  <si>
    <t>1 - Содержание органов государственной власти субъектов РФ (государственных органов субъекта РФ) и органов местного самоуправления, отдельных государственных учреждений субъекта РФ и муниципальных учреждений</t>
  </si>
  <si>
    <t>1.1 - Расходные обязательства по полномочиям в сфере содержания органов государственной власти субъектов РФ</t>
  </si>
  <si>
    <t>1.2 - Расходные обязательства по полномочиям в сфере содержания государственных органов субъектов РФ, не являющихся органами государственной власти субъектов РФ:</t>
  </si>
  <si>
    <t>1.3 - Расходные обязательства по решению вопросов местного значения и осуществлению полномочий в сфере содержания органов местного самоуправления</t>
  </si>
  <si>
    <t>1.4 - Расходы на обеспечение деятельности государственных учреждений субъектов РФ и муниципальных учреждений</t>
  </si>
  <si>
    <t>2 - Поддержка экономики, малого и среднего предпринимательства</t>
  </si>
  <si>
    <t>2.1 - Расходные обязательства по полномочиям в сфере поддержки сельского хозяйства в части растениеводства</t>
  </si>
  <si>
    <t>2.2 - Расходные обязательства по полномочиям в сфере поддержки сельского хозяйства в части животноводства</t>
  </si>
  <si>
    <t>2.3 - Расходные обязательства по полномочиям в сфере поддержки сельского хозяйства в части рыбоводства</t>
  </si>
  <si>
    <t>2.4 - Расходные обязательства по полномочиям в сфере поддержки малого и среднего предпринимательства</t>
  </si>
  <si>
    <t>2.5 - Расходные обязательства по полномочиям в сфере поддержки промышленности</t>
  </si>
  <si>
    <t>2.6 - Расходные обязательства по полномочиям в сфере создания и размещения территорий, имеющих особый экономический статус</t>
  </si>
  <si>
    <t>3 - Осуществление дорожной деятельности</t>
  </si>
  <si>
    <t>4 - Организация транспортного обслуживания населения:</t>
  </si>
  <si>
    <t>4.1 - Организация транспортного обслуживания населения воздушным транспортом</t>
  </si>
  <si>
    <t>4.2 - Организация транспортного обслуживания населения водным транспортом</t>
  </si>
  <si>
    <t>4.3 - Организация транспортного обслуживания населения автомобильным транспортом</t>
  </si>
  <si>
    <t>4.4 - Организация транспортного обслуживания населения железнодорожным транспортом</t>
  </si>
  <si>
    <t>8 - Расходные обязательства по осуществлению полномочий в сфере здравоохранения</t>
  </si>
  <si>
    <t>8.1 - Финансовое обеспечение территориальных программ государственных гарантий бесплатного оказания гражданам медицинской помощи</t>
  </si>
  <si>
    <t>8.2 - Организация оказания медицинской помощи отдельным категориям граждан</t>
  </si>
  <si>
    <t>8.3 - Осуществление иных полномочий, не отнесенных к территориальным программам государственных гарантий бесплатного оказания гражданам медицинской помощи</t>
  </si>
  <si>
    <t>9 - Обязательное медицинское страхование неработающего населения</t>
  </si>
  <si>
    <t>10 - Социальная поддержка населения</t>
  </si>
  <si>
    <t>10.1 - Расходные обязательства по оплате труда и содержанию организаций социального обслуживания</t>
  </si>
  <si>
    <t>10.2 - Расходные обязательства по предоставлению мер социальной поддержки льготным категориям граждан</t>
  </si>
  <si>
    <t>10.3 - Расходные обязательства по предоставлению мер социальной поддержки гражданам по установленным критериям нуждаемости</t>
  </si>
  <si>
    <t>10.4 - Расходные обязательства по предоставлению мер социальной поддержки детям-сиротам и детям, оставшимся без попечения родителей</t>
  </si>
  <si>
    <t>10.5 - Расходные обязательства по предоставлению региональных социальных доплат к пенсии</t>
  </si>
  <si>
    <t>10.6 - Расходные обязательства по предоставлению доплат к пенсии гражданам, проходившим государственную службу субъекта РФ</t>
  </si>
  <si>
    <t>11 - Физическая культура и спорт</t>
  </si>
  <si>
    <t>11.1 - Содержание учреждений физической культуры и спорта</t>
  </si>
  <si>
    <t>11.2 - Проведение массовых мероприятий в сфере физической культуры</t>
  </si>
  <si>
    <t>12 - Тушение пожаров (за исключением лесных пожаров); 
ликвидация чрезвычайных ситуаций, первичные меры пожарной безопасности:</t>
  </si>
  <si>
    <t>12.1 - Содержание противопожарных (пожарно-спасательных и спасательных) служб субъекта РФ</t>
  </si>
  <si>
    <t>12.2 - Тушение пожаров (за исключением лесных пожаров), ликвидация чрезвычайных ситуаций, первичные меры пожарной безопасности</t>
  </si>
  <si>
    <t>13 - Привлечение заемных средств, а также обслуживание и погашение долговых обязательств</t>
  </si>
  <si>
    <t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</si>
  <si>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15 - Предоставление гарантий и компенсаций для лиц, работающих и проживающих в районах Крайнего Севера и приравненных к ним местностях</t>
  </si>
  <si>
    <t>16 - 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</si>
  <si>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17 - 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</si>
  <si>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19 - Коммунальное хозяйство - вопросы местного значения</t>
  </si>
  <si>
    <t>20 - Градостроительство и землепользование - вопросы местного значения</t>
  </si>
  <si>
    <t>21 - Благоустройство территорий - вопросы местного значения</t>
  </si>
  <si>
    <t>23 - 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t>
  </si>
  <si>
    <t>24 - Дополнительные полномочия и права всех видов муниципальных образований</t>
  </si>
  <si>
    <t>25 - Дополнительные полномочия и права субъектов РФ</t>
  </si>
  <si>
    <t>данные УФНС России</t>
  </si>
  <si>
    <t>Социальная</t>
  </si>
  <si>
    <t xml:space="preserve">информация субъекта РФ    </t>
  </si>
  <si>
    <t xml:space="preserve">оценка и прогноз субъекта РФ   </t>
  </si>
  <si>
    <t>Пониженная налоговая ставка</t>
  </si>
  <si>
    <t>Вычет из налогооблагаемой базы</t>
  </si>
  <si>
    <t>Инвестиционный налоговый вычет</t>
  </si>
  <si>
    <t>Освобождение от налогообложения</t>
  </si>
  <si>
    <t>Нулевая налоговая ставка</t>
  </si>
  <si>
    <t>Уменьшение суммы налога</t>
  </si>
  <si>
    <t>графа № 13</t>
  </si>
  <si>
    <t>графа № 16</t>
  </si>
  <si>
    <t>графы № 20-21</t>
  </si>
  <si>
    <t>графа № 23</t>
  </si>
  <si>
    <t>ЕНВД</t>
  </si>
  <si>
    <t>Транспортный налог</t>
  </si>
  <si>
    <t>Налог на прибыль организаций</t>
  </si>
  <si>
    <t>Объем налогов, задекларированный для уплаты в консолидированный бюджет субъекта Российской Федерации плательщиками налогов, имеющими право на налоговые льготы, освобождения и иные преференции, тыс. рублей</t>
  </si>
  <si>
    <t>184-ФЗ: иные полномочия, предусмотренные ст. 26.3</t>
  </si>
  <si>
    <t>полномочия, не предусмотренные в ст. 26.3 закона № 184-ФЗ, установленные иными федеральными законами</t>
  </si>
  <si>
    <t>184-ФЗ: ст. 26.3-1</t>
  </si>
  <si>
    <t>131-ФЗ: п. 6, 33.1 ч. 1 ст. 14; п. 8.1 ч. 1 ст. 15; п. 6, 9.1 ч. 1 ст. 16</t>
  </si>
  <si>
    <t>131-ФЗ: п. 4, 4.1, 18 ч. 1 ст. 14; п. 4, 14 ч. 1 ст. 15; п. 4, 4.1, 24 ч. 1 ст. 16; п. 4.2, 4.3, 6.1, 8.2 ч. 1 ст. 17</t>
  </si>
  <si>
    <t>131-ФЗ: п. 20, 37, 39 ч. 1 ст. 14; п. 15, 32, 35, 36 ч. 1 ст. 15; п. 26, 41, 43 ч. 1 ст. 16</t>
  </si>
  <si>
    <t>131-ФЗ: п. 15, 19, 21, 22, 27 ч. 1 ст. 14; п. 15.1, 17, 22, 34 ч. 1 ст. 15; п. 20, 23, 25, 26.1, 27, 30 ч. 1 ст. 16; п. 8, 10 ч. 1 ст. 16.2</t>
  </si>
  <si>
    <t>131-ФЗ: п. 7.2, 10, 31, 32, 33, 34, ч. 1 ст. 14; п. 6.2, 8, 9, 18, 23, 28, 29 ч. 1 ст. 15; п. 7.2, 9, 11, 15, 31, 36, 37, 38 ч. 1 ст. 16; п. 5, 13 ч. 1 ст. 16.2; п. 5 ч. 1 ст. 17</t>
  </si>
  <si>
    <t xml:space="preserve">131-ФЗ: ст. 14.1, 15.1, 16.1
</t>
  </si>
  <si>
    <t>184-ФЗ: пп. 34 п. 2 ст. 26.3</t>
  </si>
  <si>
    <t>184-ФЗ: пп. 5, 5.1, 31, 45, 50, 51 п. 2 ст. 26.3
131-ФЗ: п. 7.1, 8, 9, 23, 24, 26 ч. 1 ст. 14; п. 6.1, 7, 21, 24 ч. 1 ст. 15; п. 7.1, 8, 10, 28, 29, 32 ч. 1 ст. 16; п. 4 ч. 1 ст. 16.2</t>
  </si>
  <si>
    <t>184-ФЗ: пп. 30 п. 2 ст. 26.3
131-ФЗ: п. 14 ч. 1 ст. 14; п. 26 ч. 1 ст. 15; п. 19 ч. 1 ст. 16; п. 7 ч. 1 ст. 16.2</t>
  </si>
  <si>
    <t>184-ФЗ: пп. 9 п. 2 ст. 26.3
131-ФЗ: п. 28 ч. 1 ст. 14; п. 25 ч. 1 ст. 15; п. 33 ч. 1 ст. 16; п. 11 ч. 1 ст. 16.2</t>
  </si>
  <si>
    <t>184-ФЗ: пп. 11, 11.1 п. 2 ст. 26.3
131-ФЗ:  п. 5 ч. 1 ст. 14; п. 5 ч. 1 ст. 15; п. 5 ч. 1 ст. 16</t>
  </si>
  <si>
    <t xml:space="preserve">184-ФЗ: пп. 12, 12.1, 12.2 п. 2 ст. 26.3
131-ФЗ: п. 7 ч. 1 ст. 14; п. 6 ч. 1 ст. 15; п. 7 ч. 1 ст. 16 </t>
  </si>
  <si>
    <t>184-ФЗ: пп. 67, 67.1 п. 2 ст. 26.3
131-ФЗ: п. 4, 4.1 ч. 1 ст. 17</t>
  </si>
  <si>
    <t>184-ФЗ: пп. 13, 13.1, 13.2, 14, 14.1, 14.1-1, 24.3, 58 п. 2 ст. 26.3
131-ФЗ: п. 30 ч. 1 ст. 14; п. 11, 27 ч. 1 ст. 15; п. 13, 34 ч. 1 ст. 16; п. 12 ч. 1 ст. 16.2</t>
  </si>
  <si>
    <t>184-ФЗ: пп. 15, 16, 17, 18, 19, 20 п. 2 ст. 26.3
131-ФЗ: п. 11 - 13.1 ч. 1 ст. 14; п. 19, 19.1, 19.2, 19.3 ч. 1 ст. 15; п. 16, 17, 17.1, 18 ч. 1 ст. 16; п. 6 ч. 1 ст. 16.2</t>
  </si>
  <si>
    <t>184-ФЗ: пп. 21, 21.1, 21.2 п. 2 ст. 26.3
131-ФЗ: п. 12 ч. 1 ст. 15; п. 14 ч. 1 ст. 16</t>
  </si>
  <si>
    <t>184-ФЗ: пп. 22 п. 2 ст. 26.3</t>
  </si>
  <si>
    <t>184-ФЗ: пп. 14.2, 24, 24.2, 41 п. 2 ст. 26.3</t>
  </si>
  <si>
    <t>полномочия органов государственной власти субъекта РФ по предметам совместного ведения, осуществляемые органами государственной власти субъектов РФ самостоятельно за счет и в пределах средств бюджета субъекта РФ, установленные до принятия федеральных законов по предметам совместного ведения, а также по вопросам совместного ведения, не урегулированным федеральными законами, законами субъекта РФ</t>
  </si>
  <si>
    <t>СЭЗ</t>
  </si>
  <si>
    <t>Принадлежность налогового расхода к группе полномочий в соответствии с методикой распределения дотаций (постановление Правительства Российской Федерации от 22.11.2004 №670)</t>
  </si>
  <si>
    <r>
      <t xml:space="preserve">Принадлежность налогового расхода к группе полномочий в соответствии с методикой распределения дотаций (постановление Правительства РФ от 22.11.2004 № 670 </t>
    </r>
    <r>
      <rPr>
        <i/>
        <sz val="10"/>
        <color theme="1"/>
        <rFont val="Calibri"/>
        <family val="2"/>
        <charset val="204"/>
        <scheme val="minor"/>
      </rPr>
      <t xml:space="preserve">в ред. от </t>
    </r>
    <r>
      <rPr>
        <i/>
        <sz val="10"/>
        <color rgb="FFFF0000"/>
        <rFont val="Calibri"/>
        <family val="2"/>
        <charset val="204"/>
        <scheme val="minor"/>
      </rPr>
      <t>27.12.2019</t>
    </r>
    <r>
      <rPr>
        <b/>
        <sz val="10"/>
        <color theme="1"/>
        <rFont val="Calibri"/>
        <family val="2"/>
        <charset val="204"/>
        <scheme val="minor"/>
      </rPr>
      <t>)</t>
    </r>
  </si>
  <si>
    <t>Статус НР</t>
  </si>
  <si>
    <t>Информация о налоговых расходах субъекта Российской Федерации</t>
  </si>
  <si>
    <t>2011 год</t>
  </si>
  <si>
    <t>2012 год</t>
  </si>
  <si>
    <t>действующий</t>
  </si>
  <si>
    <t>архивный</t>
  </si>
  <si>
    <t>х</t>
  </si>
  <si>
    <t>23(1)</t>
  </si>
  <si>
    <t>23(2)</t>
  </si>
  <si>
    <t>БАЗОВЫЙ ГОД</t>
  </si>
  <si>
    <t>Текущий финансовый год
(оценка)</t>
  </si>
  <si>
    <t>данные УФНС России, полученные в предыдущие годы
(не требуют уточнения в текущем году)</t>
  </si>
  <si>
    <t>18 - Строительство и содержание жилья - вопросы местного значения</t>
  </si>
  <si>
    <t>4.6 - Организация транспортного обслуживания населения внеуличным транспортом</t>
  </si>
  <si>
    <t>23(х)</t>
  </si>
  <si>
    <t>→</t>
  </si>
  <si>
    <t>Индивидуальные предприниматели</t>
  </si>
  <si>
    <t>Физические лица</t>
  </si>
  <si>
    <t>Юридические лица</t>
  </si>
  <si>
    <t>Юридические и физические лица</t>
  </si>
  <si>
    <t>Юридические лица и индивидуальные предприниматели</t>
  </si>
  <si>
    <t>Юридические и физические лица, индивидуальные предприниматели</t>
  </si>
  <si>
    <t>Нормативные правовые акты (далее - НПА) субъектов Российской Федерации, которыми предусматриваются налоговые льготы, освобождения и иные преференции</t>
  </si>
  <si>
    <t>Арктическая зона</t>
  </si>
  <si>
    <r>
      <t xml:space="preserve">Объем налоговых льгот, освобождений и иных преференций, тыс. рублей
</t>
    </r>
    <r>
      <rPr>
        <b/>
        <sz val="10"/>
        <color rgb="FFC00000"/>
        <rFont val="Times New Roman"/>
        <family val="1"/>
        <charset val="204"/>
      </rPr>
      <t>(архивная информация)</t>
    </r>
  </si>
  <si>
    <t>Камчатский край</t>
  </si>
  <si>
    <t>Закон Камчатского края от 22.11.2007 № 686 "Об установлении налоговой ставки налога на прибыль организаций, подлежащего зачислению в краевой бюджет, для отдельных категорий налогоплательщиков в Камчатском крае" (в ред. от 12.10.2015 № 670)</t>
  </si>
  <si>
    <t>ст.1/ч.4</t>
  </si>
  <si>
    <t>Соответствие условиям статьи 284.4 НКРФ</t>
  </si>
  <si>
    <t xml:space="preserve">Организации - резиденты ТОСЭР либо резиденты свободного порта Владивосток </t>
  </si>
  <si>
    <t>(1) ограниченный - в течение 10 налоговых периодов</t>
  </si>
  <si>
    <t>Пониженная (0% - с 1 по 5 гг.; 10% - с 6 по 10 гг.) ставка налога для организаций, получивших статус резидента ТОСЭР либо СПВ</t>
  </si>
  <si>
    <t>Обеспечение реализации стратегических решение Российской Федерации по развитию Дальнего Востока</t>
  </si>
  <si>
    <t xml:space="preserve">Пониженная налоговая ставка </t>
  </si>
  <si>
    <t>13 (12) п.п - с 1 по 5 гг.; 8 п.п. - с 6 по 10 гг.</t>
  </si>
  <si>
    <t>Устанавливает АО "Корпорация развития Дальнего Востока" с учетом актуальной редакции реестра резидентов</t>
  </si>
  <si>
    <t>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Российской Федерации"</t>
  </si>
  <si>
    <t xml:space="preserve">Юридические лица </t>
  </si>
  <si>
    <t>ТОСЭР; 
СПВ</t>
  </si>
  <si>
    <t>4103068600110101000024306</t>
  </si>
  <si>
    <t>Закон Камчатского края от 22.11.2007 № 686 «Об установлении налоговой ставки налога на прибыль организаций, подлежащего зачислению в краевой бюджет, для отдельных категорий налогоплательщиков в Камчатском крае» (в ред. от 29.11.2016 № 33)</t>
  </si>
  <si>
    <t>ст.1.1/ч.1/п.1</t>
  </si>
  <si>
    <t>Организация-участник РИП удовлетворяет требованию, установленному подпунктом 1 пункта 1 статьи 25.8 НК РФ, указанные в подпункте 1 пункта 1 статьи 25.9 НКРФ</t>
  </si>
  <si>
    <t>(1) ограниченный - на срок окупаемости инвестиций, но не более 7 лет</t>
  </si>
  <si>
    <t>(2) не установлено</t>
  </si>
  <si>
    <t xml:space="preserve">Пониженная (10% - с 1 по 5 гг.; 13,5% - на срок окупаемости инвестиций, но не более 7 лет) ставка налога для участников региональных инвестиционных проектов, включенных в реестр </t>
  </si>
  <si>
    <t>7 (8) п.п.; 3,5 п.п.</t>
  </si>
  <si>
    <t xml:space="preserve">РИП для целей НКРФ признается инвестиционный проект, целью которого является производство товаров
</t>
  </si>
  <si>
    <t>4103068600110102000024306</t>
  </si>
  <si>
    <t>ст.1.1/ч.1/п.2</t>
  </si>
  <si>
    <t xml:space="preserve">Участник РИП не включен в реестр. 
Организация не применяет специальных налоговых режимов; не является участником консолидированной группы налогоплательщиков; не является резидентом ОЭЗ любого типа или ТОСЭР. 
</t>
  </si>
  <si>
    <t xml:space="preserve">Участники региональных инвестиционных проектов, указанные в пп. 2 п. 1 статьи 25.9 НК РФ </t>
  </si>
  <si>
    <t>(1) ограниченный - в течение 5 налоговых периодов</t>
  </si>
  <si>
    <t>Пониженная (10%) ставка налога для участников РИП, не включенных в реестр</t>
  </si>
  <si>
    <t>7 (8) п.п.</t>
  </si>
  <si>
    <t>02;03;10.2; 10.41; 10.5</t>
  </si>
  <si>
    <t>Закон Камчатского края от 22.11.2007 № 686 «Об установлении налоговой ставки налога на прибыль организаций, подлежащего зачислению в краевой бюджет, для отдельных категорий налогоплательщиков в Камчатском крае» (в ред. от 29.11.2019 № 400)</t>
  </si>
  <si>
    <t>ст.1/ч. 5</t>
  </si>
  <si>
    <t xml:space="preserve"> Статус регионального оператора по обращению с твердыми коммунальными отходами в соответствии с Федеральным законом от 24.06.1998 N 89-ФЗ "Об отходах производства и потребления"</t>
  </si>
  <si>
    <t>Региональный оператор по обращению с твердыми коммунальными отходами</t>
  </si>
  <si>
    <t>(2) неограниченный - до даты прекращения действия льготы</t>
  </si>
  <si>
    <t>Реализация права, установленного Федеральным законом от 26.07.2019 № 211-ФЗ "О внесении изменений в главы 21 и 25 части второй Налогового кодекса Российской Федерации";  сокращение объема субсидирования регионального оператора по обращению с ТКО из краевого бюджета за счет возникающих федеральных налоговых расходов</t>
  </si>
  <si>
    <t>Не установлен</t>
  </si>
  <si>
    <t xml:space="preserve">38
</t>
  </si>
  <si>
    <t>Коммунальное хозяйство - вопросы местного значения</t>
  </si>
  <si>
    <t>4103068600110103000024308</t>
  </si>
  <si>
    <t>ст.1.1/ч.1/ п. 3</t>
  </si>
  <si>
    <t xml:space="preserve"> РИП, являющиеся  участниками специальных инвестиционных контрактов</t>
  </si>
  <si>
    <t>Пониженная (15% ) ставка налога</t>
  </si>
  <si>
    <t>Реализация права, установленного Федеральным законом от 02.08.2019 № 269-ФЗ "О внесении изменений в части первую и вторую Налогового кодекса Российской Федерации"</t>
  </si>
  <si>
    <t>Закон Камчатского края от 22.11.2007 № 686 «Об установлении налоговой ставки налога на прибыль организаций, подлежащего зачислению в краевой бюджет, для отдельных категорий налогоплательщиков в Камчатском крае» (в ред. от 27.09.2019 № 376)</t>
  </si>
  <si>
    <t>ст. 1.2/ч.1</t>
  </si>
  <si>
    <t xml:space="preserve">Налогоплательщики, указанные в пунктах 1 и 2 статьи 286.1 Налогового кодекса Российской Федерации применительно к объектам основных средств
</t>
  </si>
  <si>
    <t xml:space="preserve">Во исполнение п. 8 перечня поручений Президента Российской Федерации по итогам форума Общероссийской общественной организации "Деловая Россия" от 23.02.2019 № Пр-277 </t>
  </si>
  <si>
    <t>К 2024 году численность занятых в сфере малого и среднего предпринимательства в Камчатском крае (далее – МСП), включая ИП, составит не менее 49,738 тыс. чел., в т.ч. за счет поддержки, оказанной субъектам МСП в рамках рег. проекта «Акселерация субъектов МСП» и увеличения числа субъектов МСП и самозанятых граждан, получивших поддержку, до 11 357 единиц к 2024 году. В целях исполнения 204-У от 07.05.2018</t>
  </si>
  <si>
    <t xml:space="preserve">01; 03; 10; 36; 55; 56; 79; 86.90.4
</t>
  </si>
  <si>
    <t>Закон Камчатского края от 22.11.2007 № 686 «Об установлении налоговой ставки налога на прибыль организаций, подлежащего зачислению в краевой бюджет, для отдельных категорий налогоплательщиков в Камчатском крае»  (в ред. от 27.09.2019 № 376)</t>
  </si>
  <si>
    <t xml:space="preserve">50.2; 52.10.21; 52.22.1.
</t>
  </si>
  <si>
    <t xml:space="preserve">Закон Камчатского края от 22.11.2007 № 688 "О налоге на имущество организаций в Камчатском крае" </t>
  </si>
  <si>
    <t>ст.3/ч.3</t>
  </si>
  <si>
    <t>Выручка от указанных видов деятельности составляет не менее 70% общей суммы выручки от реализации продукции (работ, услуг)</t>
  </si>
  <si>
    <t>Организации, основными видами деятельности которых являются вылов и (или) переработка рыбы и морепродуктов, переработка и хранение сельскохозяйственной продукции при условии, что выручка от указанных видов деятельности составляет не менее 70 процентов общей суммы выручки от реализации продукции (работ, услуг).</t>
  </si>
  <si>
    <t>Пониженная ( 1,1% - до 01.01.2013 г.; далее - 1,5%) ставка налога для организаций, основными видами деятельности которых являются вылов и (или) переработка рыбы и морепродуктов, переработка и хранение сельскохозяйственной продукции</t>
  </si>
  <si>
    <t>Развитие рыбохозяйственной отрасли</t>
  </si>
  <si>
    <t>0,7 п.п. (1,1 п.п. до 01.01.2013)</t>
  </si>
  <si>
    <t>Инвестиции в основной капитал</t>
  </si>
  <si>
    <t xml:space="preserve"> Раздел A.; 10</t>
  </si>
  <si>
    <t>Закон Камчатского края от 22.11.2007 № 688 "О налоге на имущество организаций в Камчатском крае" (в ред. от 23.09.2014 № 504)</t>
  </si>
  <si>
    <t>ст.3/ч.4</t>
  </si>
  <si>
    <t>Соблюдение условий соглашения о реализации особо значимого инвестиционного проекта.
В отношении вновь созданного и (или) приобретенного в целях реализации инвестиционного проекта недвижимого имущества организации, не входившего в состав налоговой базы до начала реализации инвестиционного проекта</t>
  </si>
  <si>
    <t>Организации, реализующие особо значимые инвестиционные проекты по виду экономической деятельности "Добыча полезных ископаемых" (за искл. 06 "Добыча сырой нефти и природного газа" и 09.1 "Предоставление услуг в области добычи нефти и природного газа")</t>
  </si>
  <si>
    <t>(1) ограниченный - в течение 4-х налоговых периодов</t>
  </si>
  <si>
    <t xml:space="preserve">Пониженная (0% -1-й год; 0,6% -2-й год; 1,1% - 3-й год; 1,5% - 4-й год) ставка налога для организаций, реализующих особо значимые инвестиционные проекты по добыче полезных ископаемых </t>
  </si>
  <si>
    <t>Улучшение инвестиционного климата в области добычи полезных ископаемых в Камчатском крае</t>
  </si>
  <si>
    <t xml:space="preserve"> 2,2 п.п.; 1,6 п.п.; 1,1 п.п.; 0,7 п.п.</t>
  </si>
  <si>
    <t>Поддержка направлена на улучшение инвестиционного климата в области добычи полезных ископаемых в Камчатском крае. Устанавливается соглашением на основании параметров бизнес-плана</t>
  </si>
  <si>
    <t>Раздел В. (за искл. группировок 06 и 09.1)</t>
  </si>
  <si>
    <t>Закон Камчатского края от 22.11.2007 № 688 "О налоге на имущество организаций в Камчатском крае" (в ред. от 29.11.2016 № 32)</t>
  </si>
  <si>
    <t>ст.3/ч.5</t>
  </si>
  <si>
    <t>Налоговая база определяется как кадастровая стоимость</t>
  </si>
  <si>
    <t>Собственники административно-деловых, торговых центров и помещений в них; нежилых помещений; жилых домов и жилых помещений</t>
  </si>
  <si>
    <t>(2) неограниченный - до даты прекращения льготы</t>
  </si>
  <si>
    <t>Пониженная (1,5% - в 2017 г.; 1,7% - в 2018 г.; 2,0 - в 2019 и последующие годы) ставка налога для организаций - в отношении объектов недвижимого имущества, облагаемых налогом по их кадастровой стоимости</t>
  </si>
  <si>
    <t>Исполнение поручения Президента России от 23.04.2015 № 815ГС по недопущению резкого роста налоговой нагрузки в связи с исчислением налога на имущество организаций на основе кадастровой стоимости</t>
  </si>
  <si>
    <t>0,7 п.п. в 2017 г.; 0,5 п.п. в 2018 г.; 0,2 п.п. в последующие периоды</t>
  </si>
  <si>
    <t>Не допущение резкого роста налоговой нагрузки для отдельной категории налогоплательщиков</t>
  </si>
  <si>
    <t xml:space="preserve">Закон Камчатского края от 22.11.2007 № 688 "О налоге на имущество организаций в Камчатском крае" (в ред. от 02.10.2017 № 147)
 </t>
  </si>
  <si>
    <t>ст.3/ч.6</t>
  </si>
  <si>
    <t>Отсутствие у организации недоимки по налогам, сборам и другим обязательным платежам в бюджеты всех уровней; 
в отношении организации не введены процедуры, применяемые в деле о банкротстве</t>
  </si>
  <si>
    <t>Организации - в отношении плавучих доков, эксплуатируемых на территории Камчатского края</t>
  </si>
  <si>
    <t>(1) ограниченный - до 2021 года</t>
  </si>
  <si>
    <t>Пониженная ( 0,6% - в 2018 г.; 1,1% - в 2019 г.; 1,7% - в 2020 г.) ставка налога для организаций - в отношении плавучих доков, эксплуатируемых на территории Камчатского края</t>
  </si>
  <si>
    <t>Стратегическая</t>
  </si>
  <si>
    <t xml:space="preserve"> 1,6 п.п. - 2018 г.; 1,1 п.п. - 2019 г.; 0,5 п.п.-2020 г.</t>
  </si>
  <si>
    <t>Обеспечение функционирования в регионе не менее одного плавучего дока</t>
  </si>
  <si>
    <t xml:space="preserve">30.11
</t>
  </si>
  <si>
    <t>ст.6/ч.1/п.8</t>
  </si>
  <si>
    <t>Организации - в отношении объектов, признаваемых памятниками истории и культуры краевого или местного значения в порядке, установленном законодательством Российской Федерации и законодательством Камчатского края</t>
  </si>
  <si>
    <t xml:space="preserve">Освобождаются от налогообложения организации - в отношении объектов, признаваемых памятниками истории и культуры краевого или местного значения </t>
  </si>
  <si>
    <t>Стимулирование к восстановление памятников истории и культуры</t>
  </si>
  <si>
    <t>2,2 п.п.</t>
  </si>
  <si>
    <t>Культура</t>
  </si>
  <si>
    <t>Закон Камчатского края от 22.11.2007 № 688 "О налоге на имущество организаций в Камчатском крае" (в ред. от 14.11.2011 № 679)</t>
  </si>
  <si>
    <t>ст.6/ч.1/п.13</t>
  </si>
  <si>
    <t>Производители продукции животноводства и растениеводства, реализующие особо значимые инвестиционные проекты</t>
  </si>
  <si>
    <t xml:space="preserve"> 14.11.2011</t>
  </si>
  <si>
    <t>(1) ограниченный - на срок окупаемости инвестиционного проекта, но не более 5 лет со дня постановки на учет соответствующего имущества</t>
  </si>
  <si>
    <t>Освобождаются от налогообложения организации - в отношении имущества, предназначенного для производства продукции животноводства и растениеводства, созданного при реализации особо значимого инвестиционного проекта</t>
  </si>
  <si>
    <t>Развитие агропромышленного комплекса, обеспечение продовольственной безопасности в территориально обособленном субъекте РФ</t>
  </si>
  <si>
    <t>Устанавливается соглашением на основании параметров бизнес-плана</t>
  </si>
  <si>
    <t xml:space="preserve">01
</t>
  </si>
  <si>
    <t>Расходные обязательства по полномочиям в сфере поддержки сельского хозяйства в части растениеводства</t>
  </si>
  <si>
    <t>Закон Камчатского края от 22.11.2007 № 688 "О налоге на имущество организаций в Камчатском крае" (в ред. от 12.10.2015 № 670)</t>
  </si>
  <si>
    <t>ст.6/ч.1/п.15</t>
  </si>
  <si>
    <t>Отсутствие у организации недоимки по налогам, сборам и другим обязательным платежам в бюджеты всех уровней; в отношении организации не введены процедуры, применяемые в деле о банкротстве</t>
  </si>
  <si>
    <t xml:space="preserve">Организации -резиденты ТОСЭР либо резиденты свободного порта Владивосток </t>
  </si>
  <si>
    <t>Освобождаются от налогообложения резиденты ТОСЭР и СПВ в отношении имущества, созданного и (или) приобретенного при исполнении соглашений об осуществлении деятельности на территории ТОСЭР либо СПВ.</t>
  </si>
  <si>
    <t>Полномочия, не включенные в пункт 2 статьи 26(3) Федерального закона № 184-ФЗ</t>
  </si>
  <si>
    <t>ст.6/ч.1/п.16</t>
  </si>
  <si>
    <t xml:space="preserve">Организации, применяющие специальные налоговые режимы в отношении одного объекта недвижимого имущества, облагаемого по его кадастровой стоимости, площадью не более 50 кв. м, или изъятие 50 кв.м из налогооблагаемой базы </t>
  </si>
  <si>
    <t>Освобождаются от налогообложения организации, применяющие специальный налоговый режим - в отношении одного объекта недвижимого имущества, облагаемого по его кадастровой стоимости, площадью не более 50 кв. м, или изъятие 50 кв.м из налогооблагаемой базы</t>
  </si>
  <si>
    <t xml:space="preserve">Исполнение поручения Президента России от 26.01.2016 № Пр-115 в части закрепления минимального размера площади объекта недвижимого имущества, не облагаемому по кадастровой стоимости </t>
  </si>
  <si>
    <t xml:space="preserve">Закон Камчатского края от 22.11.2007 № 689 "О транспортном налоге в Камчатском крае" </t>
  </si>
  <si>
    <t>ст.2/ч.1/п.1</t>
  </si>
  <si>
    <t>Особые условия отсутствуют</t>
  </si>
  <si>
    <t xml:space="preserve">Граждане, подвергшиеся воздействию радиации вследствие катастрофы на Чернобыльской АЭС" </t>
  </si>
  <si>
    <t>Освобождаются от налогообложения граждане, подвергшиеся воздействию радиации вследствие катастрофы на Чернобыльской АЭС - в части не более одного из зарегистрированных на конкретного налогоплательщика легкового автомобиля или мотоцикла</t>
  </si>
  <si>
    <t xml:space="preserve">Социальная </t>
  </si>
  <si>
    <t xml:space="preserve"> Общественно-политическое и патриотическое значение</t>
  </si>
  <si>
    <t>100% от ставок налога</t>
  </si>
  <si>
    <t>Расходные обязательства по предоставлению мер социальной поддержки льготным категориям граждан</t>
  </si>
  <si>
    <t>ст.2/ч.1/п.2</t>
  </si>
  <si>
    <t>Герои Советского Союза, Герои Российской Федерации, Герои Социалистического Труда, Герои Труда Российской Федерации, граждане, награжденные орденом Трудовой Славы трех степеней, ветераны Великой Отечественной войны, инвалиды боевых действий</t>
  </si>
  <si>
    <t>ст.2/ч.1/п.3</t>
  </si>
  <si>
    <t>Инвалиды всех категорий</t>
  </si>
  <si>
    <t xml:space="preserve">Освобождаются от налогообложения инвалиды всех категорий - в части не более одного из зарегистрированных на конкретного налогоплательщика легкового автомобиля, имеющего мощность двигателя до 100 л.с. </t>
  </si>
  <si>
    <t xml:space="preserve"> Поддержка граждан с ограниченными возможностями, их вовлечению в общественно-полезную деятельность</t>
  </si>
  <si>
    <t>ст.2/ч.1/п.4</t>
  </si>
  <si>
    <t>Общественные организации инвалидов</t>
  </si>
  <si>
    <t>Освобождаются от налогообложения общественные организации инвалидов - в части зарегистрированных на них и используемых для осуществления своей уставной деятельности легковых автомобилей с мощностью двигателя до 200 л.с. и автобусов с мощностью двигателя до 200 л.с.</t>
  </si>
  <si>
    <t>Социальная поддержка населения</t>
  </si>
  <si>
    <t xml:space="preserve">Закон Камчатского края от 19.03.2009 № 245 "Об установлении налоговой ставки для организаций и индивидуальных предпринимателей, применяющих упрощенную систему налогообложения" </t>
  </si>
  <si>
    <t>ст.1</t>
  </si>
  <si>
    <t>Организации и ИП, а также налогоплательщики, являющиеся участниками договора простого товарищества (договора о совместной деятельности) или договора доверительного управления имуществом</t>
  </si>
  <si>
    <t>Пониженная (10%) ставка налога для организаций и ИП, а также налогоплательщики, являющиеся участниками договора простого товарищества (договора о совместной деятельности) или договора доверительного управления имуществом, применяющих УСН (объект налогообложения "доходы - расходы")</t>
  </si>
  <si>
    <t>Поддержка малого предпринимательства</t>
  </si>
  <si>
    <t>5 п.п.</t>
  </si>
  <si>
    <t xml:space="preserve">К 2024 году численность занятых в сфере малого и среднего предпринимательства в Камчатском крае (далее – МСП), включая ИП, составит не менее 49,738 тыс. чел., в т.ч. за счет поддержки, оказанной субъектам МСП в рамках рег. проекта «Акселерация субъектов МСП» и увеличения числа субъектов МСП и самозанятых граждан, получивших поддержку, до 11 357 единиц к 2024 году. В целях исполнения 204-У от 07.05.2018
</t>
  </si>
  <si>
    <t>Поддержка экономики, малого и среднего предпринимательства</t>
  </si>
  <si>
    <t>Закон Камчатского края от 19.03.2009 № 245 "Об установлении налоговой ставки для организаций и индивидуальных предпринимателей, применяющих упрощенную систему налогообложения" (в ред. от 03.12.2020 №526)</t>
  </si>
  <si>
    <t>ст.1.1/ч.1</t>
  </si>
  <si>
    <t>Средняя численность работников, привлеченных ими в налоговом периоде при осуществлении всех видов предпринимательской деятельности, в отношении которых применялась налоговая ставка в размере 0%, не превышает 10 человек</t>
  </si>
  <si>
    <t>ИП, впервые зарегистрированные и осуществляющие виды предпринимательской деятельности в производственной, социальной и (или) научной сферах, а также в сфере бытовых услуг населению</t>
  </si>
  <si>
    <t>(1) ограниченный - в течение 2 налоговых периодов</t>
  </si>
  <si>
    <t>Пониженная (0%) ставка налога для ИП, впервые зарегистрированных и осуществляющих предпринимательскую деятельность в производственной, социальной и (или) научной сферах, в сфере бытовых услуг населению</t>
  </si>
  <si>
    <t>15 п.п.; 
6 п.п.</t>
  </si>
  <si>
    <t xml:space="preserve">К 2024 году численность занятых в сфере малого и среднего предпринимательства в Камчатском крае (далее – МСП), включая ИП, составит не менее 49,738 тыс. чел., в т.ч. за счет поддержки, оказанной субъектам МСП в рамках рег. проекта «Акселерация субъектов МСП» и увеличения числа субъектов МСП и самозанятых граждан, получивших поддержку, до 11 357 единиц к 2024 году. В целях исполнения 204-У от 07.05.2018
.
</t>
  </si>
  <si>
    <t xml:space="preserve">Раздел А; 08 ; Раздел С; F; 50.20; 50.40; 85.1; 86.2 ; 86.9; 88; 91; 93.1; 96.04; 49.31.21; 49.39.1; 50.1; 50.3; 62; 62.02; 72.1; 72.2; 95.22.2; 16.24; 81.29.1; 81.29.2; 81.29.9 </t>
  </si>
  <si>
    <t>Закон Камчатского края от 19.03.2009 № 245 "Об установлении налоговой ставки для организаций и индивидуальных предпринимателей, применяющих упрощенную систему налогообложения" (в ред. от 12.10.2015 № 672)</t>
  </si>
  <si>
    <t>ст.1.2/ч.1</t>
  </si>
  <si>
    <t xml:space="preserve">Доход от осуществления льготируемых видов деятельности из установленного законом перечня не менее 70% </t>
  </si>
  <si>
    <t>Организации и ИП, осуществляющие один или нескольких видов деятельности из установленного перечня</t>
  </si>
  <si>
    <t>Пониженная (1%) ставка налога для организаций и ИП, применяющих УСН (объект налогообложения "доходы"), осуществляющих один или нескольких видов деятельности: растениеводство и животноводство, охота и предоставление соответствующих услуг в этих областях; лесоводство и прочая лесохозяйственная деятельность; производство прочих деревянных изделий; научные исследования и разработки; обработка и утилизация отходов</t>
  </si>
  <si>
    <t>Поддержка малого и среднего предпринимательства</t>
  </si>
  <si>
    <t>01; 02; 16; 72; 38</t>
  </si>
  <si>
    <t>4104024500120200000024500</t>
  </si>
  <si>
    <t>ст.1.2/ч.2</t>
  </si>
  <si>
    <t>Пониженная (2%) ставка налога для организаций и ИП, применяющих УСН (объект налогообложения "доходы"), осуществляющих один или нескольких видов деятельности:  рыбоводство и / или переработка и консервирование фруктов и овощей</t>
  </si>
  <si>
    <t>4 п.п.</t>
  </si>
  <si>
    <t>03.02; 10.3</t>
  </si>
  <si>
    <t>4104024500120300000024500</t>
  </si>
  <si>
    <t>ст.1.2/ч.3</t>
  </si>
  <si>
    <t>Пониженная (3%) ставка налога для организаций и ИП, применяющих УСН (объект налогообложения "доходы"), осуществляющих один или нескольких видов деятельности:  производство молочной продукции; хлеба и мучных кондитерских изделий, разработка компьютерного программного обеспечения; деятельность в области информационных технологий; ремонт компьютеров; образования; предоставление социальных услуг</t>
  </si>
  <si>
    <t>3 п.п.</t>
  </si>
  <si>
    <t>10.5; 10.71; 62; 63; 95.1; Раздел R; 88;</t>
  </si>
  <si>
    <t>4104024500120400000024500</t>
  </si>
  <si>
    <t>ст.1.2/ч.4</t>
  </si>
  <si>
    <t>Пониженная (4%) ставка налога для организаций и ИП, применяющих УСН (объект налогообложения "доходы"), осуществляющих один или несколько видов деятельности: у переработка и консервирование мяса и мясной пищевой продукции; производство текстильных изделий; одежды; кожи и изделий из кожи; обработка древесины, кроме мебели, производство изделий из соломки и материалов для плетения; деятельности больничных организаций; сбор и обработка сточных вод; сбор отходов</t>
  </si>
  <si>
    <t>2 п.п.</t>
  </si>
  <si>
    <t>10.1; 13; 14; 15; 16; 86.1; 37; 38.1</t>
  </si>
  <si>
    <t>4104024500120500000024500</t>
  </si>
  <si>
    <t>ст.1.2/ч.5</t>
  </si>
  <si>
    <t>Пониженная (5%) ставка налога для организаций и ИП, применяющих УСН по доходам, осуществляющих один или нескольких видов деятельности:  производство целлюлозы; издательской, полиграфической деятельности; производство химических веществ и химических продуктов; резиновых и пластмассовых изделий; изделий металлургии; готовых металлических изделий, кроме машин и оборудования; компьютеров, электронных и оптических изделий; электрического оборудования автотранспортных средств; техническое обслуживания и ремонт автотранспортных средств; ремонт предметов личного потребления; деятельность гостиниц и прочих мест для временного проживания; водного транспорта; аренда и лизинг; общая и специальная врачебная практика; стирка и химическая чистка; физкультурно-оздоровительная деятельность</t>
  </si>
  <si>
    <t>1 п.п.</t>
  </si>
  <si>
    <t>17.1; 58; 18.1; 20; 22; 24; 25; 26; 27; 28; 29; 30; 45.2; 95.2; 55.1; 50;77; 86.21; 86.22; 96.01; 96.04; 93.1</t>
  </si>
  <si>
    <t>Закон Камчатского края от 05.10.2012 № 121 "О патентной системе налогообложения в Камчатском крае" (в ред. от 03.12.2020 № 526)</t>
  </si>
  <si>
    <t>ст.2.1/ч.1</t>
  </si>
  <si>
    <t>Средняя численность наемных работников, привлеченных в налоговом периоде при осуществлении всех видов предпринимательской деятельности, в отношении которых применялась налоговая ставка в размере 0%, не превышает 10 человек</t>
  </si>
  <si>
    <t xml:space="preserve">ИП, впервые зарегистрированные и осуществляющие виды предпринимательской деятельности в производственной, социальной и (или) научной сферах, а также в сфере бытовых услуг населению
</t>
  </si>
  <si>
    <t>(1) ограниченный - в течение 2 налоговых периодов в пределах 2 календарных лет</t>
  </si>
  <si>
    <t>Пониженная (0%) ставка налога для ИП, впервые зарегистрированных и осуществляющих предпринимательскую деятельность в производственной и (или) социальной сферах, в сфере бытовых услуг населению</t>
  </si>
  <si>
    <t>6 п.п.</t>
  </si>
  <si>
    <t>14; 15.20; 96; 95.24.1; 85.42; 88.10; 38; 32.99.8; 46.47.;59; 81.21; 93; 01;
и прочие</t>
  </si>
  <si>
    <t xml:space="preserve">Закон Камчатского края от 22.11.2007 № 688 "О налоге на имущество организаций в Камчатском крае" (в ред. от 27.09.2018 № 248)
</t>
  </si>
  <si>
    <t>ст.3/ч.8</t>
  </si>
  <si>
    <t xml:space="preserve">Резидент отвечает требованиям, установленным пунктом 1 статьи 284(4) НКРФ, и выполняет условия, предусмотренные пунктом 2 статьи 284(4) НКРФ. 
Размер ставки зависит объема капвложений. 
Если объем законченных капитальных вложений, превышает остаточную стоимость этого имущества на последнее число месяца, предшествующего дате начала осуществления капитальных вложений: 
- в 100 раз и более - 0%; 
- в 50 раз, но не более чем в 100 раз - 0,05%; 
- в 10 раз, но не более чем в 50 раз - 0,3% </t>
  </si>
  <si>
    <t xml:space="preserve">Организации, получившие статус резидента ТОСЭР либо статус резидента свободного порта Владивосток
</t>
  </si>
  <si>
    <t>(1) ограниченный - не более 5 налоговых периодов</t>
  </si>
  <si>
    <t>2,2 п.п; 2,15 п.п.; 1,9 п.п.</t>
  </si>
  <si>
    <t>3; 21; 45; 48</t>
  </si>
  <si>
    <t xml:space="preserve">Закон Камчатского края от 22.11.2007 № 689 "О транспортном налоге в Камчатском крае" (в ред.  от 30.07.2020 N 485)
</t>
  </si>
  <si>
    <t>ст.2/ч.1п.5</t>
  </si>
  <si>
    <t>Обеспечения исполнения Указа Президента Российской Федерации от 07.05.2018 № 204 "О национальных целях и стратегических задачах развития Российской Федерации на период до 2024 года"; распоряжения Правительства Камчатского края № 176-РП от 22.04.2019 в целях демографического развития и поддержки семей</t>
  </si>
  <si>
    <t xml:space="preserve">Закон Камчатского края от 22.11.2007 № 689 "О транспортном налоге в Камчатском крае"  (в ред. от 30.07.2020 N 485)
</t>
  </si>
  <si>
    <t>ст.2/ч.1/п.6</t>
  </si>
  <si>
    <t xml:space="preserve">Стимулирующая </t>
  </si>
  <si>
    <t xml:space="preserve">В целях обеспечения реализации поручения Президента Российской Федерации от 02.05.2018 № Пр-743 в части расширения в Камчатском крае использования газа в качестве моторного топлива, улучшения экологической ситуации и сдерживания тарифов на услуги общественного транспорта </t>
  </si>
  <si>
    <t>Организация транспортного обслуживания населения</t>
  </si>
  <si>
    <t xml:space="preserve">Физические и юридические лица, индивидуальные предприниматели </t>
  </si>
  <si>
    <t>Закон Камчатского края от 22.11.2007 № 689 "О транспортном налоге в Камчатском крае"  (в ред. от
 30.07.2020 N 485)</t>
  </si>
  <si>
    <t>ст.2/ч.1(1)/п.1</t>
  </si>
  <si>
    <t>50% от ставок налога</t>
  </si>
  <si>
    <t>Закон Камчатского края от 22.11.2007 № 689 "О транспортном налоге в Камчатском крае" (в ред. 
 от 27.09.2019 N 376)</t>
  </si>
  <si>
    <t>ст.2/ч.1(1)/п.2</t>
  </si>
  <si>
    <t xml:space="preserve"> Лицензия на осуществление деятельности по перевозкам внутренним водным транспортом, морским транспортом пассажиров, на которых зарегистрированы водные транспортные средства, состоящие на учете в  "Российском морском регистре судоходства", и оказывающим в рамках реализации туристского продукта в соответствии с Федеральным законом от 24.11.1996 N 132-ФЗ "Об основах туристской деятельности в Российской Федерации" услуги по перевозке пассажиров на указанных судах, при условии что перевозка пассажиров не является основным видом деятельности налогоплательщика</t>
  </si>
  <si>
    <t>Поддержка субъектов малого и среднего предпринимательства</t>
  </si>
  <si>
    <t xml:space="preserve">Юридические лица и индивидуальные предприниматели </t>
  </si>
  <si>
    <t>Закон Камчатского края от 22.11.2007 № 689 "О транспортном налоге в Камчатском крае" (в ред.  от 27.04.2020 N 445)</t>
  </si>
  <si>
    <t>ст.2.1/ч.1/п.1</t>
  </si>
  <si>
    <t>(1) ограниченный - на 2020 год</t>
  </si>
  <si>
    <t>Поддержка субъектов малого и среднего предпринимательства в условиях рспространения коронавирусной инфекции</t>
  </si>
  <si>
    <t>не установлен</t>
  </si>
  <si>
    <t>49.39; 79</t>
  </si>
  <si>
    <t>ст.2.1/ч.1/п.2</t>
  </si>
  <si>
    <t>Закон Камчатского края от 22.11.2007 № 689 "О транспортном налоге в Камчатском крае" (в ред. от 22.06.2020 N 476)</t>
  </si>
  <si>
    <t>ст.2.1/ч.4.1</t>
  </si>
  <si>
    <t>60% от ставок налога</t>
  </si>
  <si>
    <t>51.1</t>
  </si>
  <si>
    <t xml:space="preserve">Закон Камчатского края от 19.03.2009 № 245 "Об установлении налоговой ставки для организаций и индивидуальных предпринимателей, применяющих упрощенную систему налогообложения"(в ред. Закона Камчатского края  от 29.11.2019 N 400)
</t>
  </si>
  <si>
    <t>ст.1.3/ч.1</t>
  </si>
  <si>
    <t xml:space="preserve">Для организаций и ИП впервые зарегистрированных после вступления в силу Закона Камчатского края от 29.11.2019 N 400 "О внесении изменений в отдельные законодательные акты Камчатского края о налогах" и осуществляющих предпринимательскую деятельность в сфере услуг по предоставлению мест для временного проживания; средняя численность работников
не превышает 10 человек.
</t>
  </si>
  <si>
    <t xml:space="preserve">Организации и ИП,  осуществляющие предпринимательскую деятельность в сфере услуг по предоставлению мест для временного проживания.
</t>
  </si>
  <si>
    <t xml:space="preserve">В части реализации изменений в НК РФ (Федеральный закон от 29.09.2019 № 325-ФЗ "О внесении изменений в части первую и вторую Налогового кодекса Российской Федерации") и в целях развитии конкуренции и качестве туристского продукта. </t>
  </si>
  <si>
    <t>15 п.п.; 6 п.п.</t>
  </si>
  <si>
    <t xml:space="preserve">Закон Камчатского края от 19.03.2009 № 245 "Об установлении налоговой ставки для организаций и индивидуальных предпринимателей, применяющих упрощенную систему налогообложения"(в ред. Закона Камчатского края  от 27.04.2020 N 445)
</t>
  </si>
  <si>
    <t>ст.1.4/ч.1</t>
  </si>
  <si>
    <t xml:space="preserve">Организации и ИП, осуществляющие следующие видов деятельности:
1) добыча декоративного и строительного камня, известняка, гипса, мела и сланцев;
2) разработка гравийных и песчаных карьеров, добыча глины и каолина;
3) строительство зданий;
4) строительство инженерных сооружений;
5) работы строительные специализированные;
6) торговля розничная легковыми автомобилями и легкими автотранспортными средствами в специализированных магазинах;
7) торговля розничная легковыми автомобилями и легкими автотранспортными средствами прочая;
8) торговля розничная прочими автотранспортными средствами, кроме пассажирских, в специализированных магазинах;
9) торговля розничная прочими автотранспортными средствами, кроме пассажирских, прочая;
10) торговля розничная мотоциклами, их деталями, составными частями и принадлежностями в специализированных магазинах;
11) торговля розничная мотоциклами, их деталями, узлами и принадлежностями прочая;
12) торговля розничная большим товарным ассортиментом с преобладанием непродовольственных товаров в неспециализированных магазинах;
13) деятельность универсальных магазинов, торгующих товарами общего ассортимента;
14) торговля розничная информационным и коммуникационным оборудованием в специализированных магазинах;
15) торговля розничная прочими бытовыми изделиями в специализированных магазинах;
16) торговля розничная товарами культурно-развлекательного назначения в специализированных магазинах;
17) торговля розничная прочими товарами в специализированных магазинах, за исключением торговли розничной лекарственными средствами в специализированных магазинах (аптеках);
18) торговля розничная в нестационарных торговых объектах и на рынках, за исключением торговли розничной в нестационарных торговых объектах и на рынках пищевыми продуктами, напитками и табачной продукцией;
19) деятельность прочего сухопутного пассажирского транспорта;
20) деятельность автомобильного грузового транспорта и услуги по перевозкам;
21) деятельность морского пассажирского транспорта;
22) деятельность морского грузового транспорта;
23) деятельность пассажирского воздушного транспорта;
24) деятельность по предоставлению мест для временного проживания;
25) деятельность по предоставлению продуктов питания и напитков;
26) издание книг;
27) деятельность в области демонстрации кинофильмов;
28) страхование гражданской ответственности;
29) аренда и управление собственным или арендованным нежилым недвижимым имуществом;
30)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областях;
31) технический осмотр автотранспортных средств;
32) деятельность туристических агентств и прочих организаций, предоставляющих услуги в сфере туризма;
33) деятельность по организации конференций и выставок;
34) образование дополнительное детей и взрослых;
35) деятельность в области здравоохранения;
36) предоставление услуг по дневному уходу за детьми;
37) деятельность творческая, деятельность в области искусства и организации развлечений;
38) деятельность библиотек, архивов, музеев и прочих объектов культуры;
39) деятельность в области спорта, отдыха и развлечений;
40) ремонт компьютеров, предметов личного потребления и хозяйственно-бытового назначения;
41) стирка и химическая чистка текстильных и меховых изделий;
42) предоставление услуг парикмахерскими и салонами красоты;
43) деятельность физкультурно-оздоровительная.
</t>
  </si>
  <si>
    <t>13.92, 45, 47, 49, 50, 55, 58, 70,95 и прочие</t>
  </si>
  <si>
    <t>ст.1.4/ч.2</t>
  </si>
  <si>
    <t>Объект налогообложения доходы</t>
  </si>
  <si>
    <t>ст.1.4/ч.3</t>
  </si>
  <si>
    <t xml:space="preserve">Организации и ИП, осуществляющие следующие виды деятельности:
1) добыча декоративного и строительного камня, известняка, гипса, мела и сланцев;
2) разработка гравийных и песчаных карьеров, добыча глины и каолина;
3) строительство зданий;
4) строительство инженерных сооружений;
5) работы строительные специализированные;
6) торговля розничная легковыми автомобилями и легкими автотранспортными средствами в специализированных магазинах;
7) торговля розничная легковыми автомобилями и легкими автотранспортными средствами прочая;
8) торговля розничная прочими автотранспортными средствами, кроме пассажирских, в специализированных магазинах;
9) торговля розничная прочими автотранспортными средствами, кроме пассажирских, прочая;
10) торговля розничная мотоциклами, их деталями, составными частями и принадлежностями в специализированных магазинах;
11) торговля розничная мотоциклами, их деталями, узлами и принадлежностями прочая;
12) торговля розничная большим товарным ассортиментом с преобладанием непродовольственных товаров в неспециализированных магазинах;
13) деятельность универсальных магазинов, торгующих товарами общего ассортимента;
14) торговля розничная информационным и коммуникационным оборудованием в специализированных магазинах;
15) торговля розничная прочими бытовыми изделиями в специализированных магазинах;
16) торговля розничная товарами культурно-развлекательного назначения в специализированных магазинах;
17) торговля розничная прочими товарами в специализированных магазинах, за исключением торговли розничной лекарственными средствами в специализированных магазинах (аптеках);
18) торговля розничная в нестационарных торговых объектах и на рынках, за исключением торговли розничной в нестационарных торговых объектах и на рынках пищевыми продуктами, напитками и табачной продукцией;
19) деятельность прочего сухопутного пассажирского транспорта;
20) деятельность автомобильного грузового транспорта и услуги по перевозкам;
21) деятельность морского пассажирского транспорта;
22) деятельность морского грузового транспорта;
23) деятельность пассажирского воздушного транспорта;
24) деятельность по предоставлению мест для временного проживания;
25) деятельность по предоставлению продуктов питания и напитков;
26) издание книг;
27) деятельность в области демонстрации кинофильмов;
28) страхование гражданской ответственности;
29) аренда и управление собственным или арендованным нежилым недвижимым имуществом;
30)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областях;
31) технический осмотр автотранспортных средств;
32) деятельность туристических агентств и прочих организаций, предоставляющих услуги в сфере туризма;
33) деятельность по организации конференций и выставок;
34) образование дополнительное детей и взрослых;
35) деятельность в области здравоохранения;
36) предоставление услуг по дневному уходу за детьми;
37) деятельность творческая, деятельность в области искусства и организации развлечений;
38) деятельность библиотек, архивов, музеев и прочих объектов культуры;
39) деятельность в области спорта, отдыха и развлечений;
40) ремонт компьютеров, предметов личного потребления и хозяйственно-бытового назначения;
41) стирка и химическая чистка текстильных и меховых изделий;
42) предоставление услуг парикмахерскими и салонами красоты;
43) деятельность физкультурно-оздоровительная.
</t>
  </si>
  <si>
    <t>ст.1.4/ч.4</t>
  </si>
  <si>
    <t>Объект налогообложения доходы за вычетом расходов</t>
  </si>
  <si>
    <t xml:space="preserve">Закон Камчатского края от 22.11.2007 № 688 "О налоге на имущество организаций в Камчатском крае" (в ред. от 04.06.2020 N 465)
</t>
  </si>
  <si>
    <t>ст.6/ч.1/п.17</t>
  </si>
  <si>
    <t>Стимулирование деятельности по привлечению инвестиций</t>
  </si>
  <si>
    <t xml:space="preserve">Освобождение от налогообложения </t>
  </si>
  <si>
    <t xml:space="preserve">Закон Камчатского края от 22.11.2007 № 688 "О налоге на имущество организаций в Камчатском крае" (в ред. от 22.06.2020 N 476)
</t>
  </si>
  <si>
    <t>ст.6/ч.3</t>
  </si>
  <si>
    <t xml:space="preserve">Наличие договора аренды, заключенного до 01 марта 2020 г.; снижение ежемесячной арендной платы не менее чем на 50 процентов от размера арендной платы; налогоплательщик не применяет к арендатору штрафы, пени, проценты за пользование чужими денежными средствами за нарушение условий и сроков уплаты арендной платы
</t>
  </si>
  <si>
    <t>в размере вычета</t>
  </si>
  <si>
    <t xml:space="preserve">Закон Камчатского края от 22.11.2007 № 688 "О налоге на имущество организаций в Камчатском крае" (в ред. от 06.10.2020 N 512)
</t>
  </si>
  <si>
    <t>ст.6/ч.1/п.18</t>
  </si>
  <si>
    <t>Отсутствие у организации на конец отчетного, налогового периода, в котором налогоплательщик заявил налоговую льготу, недоимки по налогам и сборам, а также задолженности по перечислению сумм налога на доходы физических лиц</t>
  </si>
  <si>
    <t>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Российской Федерации"</t>
  </si>
  <si>
    <t xml:space="preserve">Закон Камчатского края от 22.11.2007 № 688 "О налоге на имущество организаций в Камчатском крае" (в ред. от 27.04.2020 N 445)
</t>
  </si>
  <si>
    <t>ст.3/ч.10</t>
  </si>
  <si>
    <t>Выручка от одного или нескольких видов деятельности, указанных в части 10 настоящей статьи, составляет не менее 70 процентов общей суммы выручки от реализации продукции (работ, услуг).</t>
  </si>
  <si>
    <t>данные для оценки отсутствуют</t>
  </si>
  <si>
    <t>4101068800030200000034300</t>
  </si>
  <si>
    <t>ст.3/ч.2; ст.6/ч.1/п.11</t>
  </si>
  <si>
    <t>Имущество относится к объектам жилищного фонда и инженерной инфраструктуры жилищно-коммунального комплекса</t>
  </si>
  <si>
    <t>Организации - в отношении объектов жилищного фонда и инженерной инфраструктуры жилищно-коммунального комплекса</t>
  </si>
  <si>
    <t>Пониженная (0,3% - 2009 - 2012 гг.; 0,6% - 2012 - 2018 гг., 1,7% в 2018 г.) ставка налога для организаций - в отношении объектов жилищного фонда и инженерной инфраструктуры жилищно-коммунального комплекса</t>
  </si>
  <si>
    <t>Во избежание двойного налогообложения приватизированного жилищного фонда, не снятого с баланса муниципальных образований</t>
  </si>
  <si>
    <t>1,6 п.п. до 2018 г.; 0,5 п.п.-2018 г.</t>
  </si>
  <si>
    <t>Исключение из налогооблагаемой базы муниципалитетов приватизированного физическими лицами жилья</t>
  </si>
  <si>
    <t>Тарифное регулирование в сфере коммунального хозяйства</t>
  </si>
  <si>
    <t>4101068800060102000024300</t>
  </si>
  <si>
    <t>ст.6/ч.1/п.2</t>
  </si>
  <si>
    <t>Отсутствие у организации недоимки по налогам, сборам и другим обязательным платежам в бюджеты всех уровней.  В отношении организации не введены процедуры, применяемые в деле о банкротстве</t>
  </si>
  <si>
    <t>Организации водопроводно-канализационного хозяйства, относящиеся к организациям коммунального и бытового водоснабжения</t>
  </si>
  <si>
    <t>Освобождаются от налогообложения организации водопроводно-канализационного хозяйства, относящиеся к организациям коммунального и бытового водоснабжения</t>
  </si>
  <si>
    <t>Сдерживание тарифов на услуги ЖКХ</t>
  </si>
  <si>
    <t>Не превышение допустимого прироста тарифов, установленного на соответствующий год</t>
  </si>
  <si>
    <t>4101068800060103000024300</t>
  </si>
  <si>
    <t>ст.6/ч.1/п.3</t>
  </si>
  <si>
    <t>Организации, эксплуатирующие имущество, предназначенное для производства, передачи и распределения пара и горячей воды (тепловой энергии) организациям жилищно-коммунального хозяйства и (или) населению, за исключением имущества, используемого при производстве, распределении и передаче электрической энергии потребителям электрической энергии</t>
  </si>
  <si>
    <t>Освобождаются от налогообложения организации - в отношении имущества, предназначенного для производства, передачи и распределения пара и горячей воды (тепловой энергии) организациям жилищно-коммунального хозяйства и (или) населению, за исключением имущества, используемого при производстве, распределении и передаче электрической энергии потребителям электрической энергии</t>
  </si>
  <si>
    <t xml:space="preserve">35.3
</t>
  </si>
  <si>
    <t>4101068800060104000024300</t>
  </si>
  <si>
    <t>ст.6/ч.1/п.4</t>
  </si>
  <si>
    <t>Организации, осуществляющие добычу передачу и распределение пара и горячей воды (тепловой энергии) месторождений парогидротерм</t>
  </si>
  <si>
    <t>Освобождаются от налогообложения организации, осуществляющих добычу передачу и распределение пара и горячей воды (тепловой энергии) месторождений парогидротерм</t>
  </si>
  <si>
    <t>4101068800060105000034300</t>
  </si>
  <si>
    <t>ст.6/ч.1/п.5</t>
  </si>
  <si>
    <t>Организации - в отношении автомобильных дорог общего пользования, находящихся в государственной собственности Камчатского края и собственности муниципальных образований</t>
  </si>
  <si>
    <t>Освобождаются от налогообложения организации  в отношении краевых и муниципальных автомобильных дорог общего пользования</t>
  </si>
  <si>
    <t xml:space="preserve"> Оптимизация бюджетных финансовых потоков</t>
  </si>
  <si>
    <t>Минимизация перекрестного субсидирования</t>
  </si>
  <si>
    <t>Осуществление дорожной деятельности</t>
  </si>
  <si>
    <t>4101068800060109000034300</t>
  </si>
  <si>
    <t>ст.6/ч.1/п.9</t>
  </si>
  <si>
    <t>Организации - в отношении имущества, предназначенного для очистки канализационных стоков и сточных вод и транспортировки очищенных стоков до места сброса</t>
  </si>
  <si>
    <t>Освобождаются от налогообложения организации в отношении имущества, предназначенного для очистки канализационных стоков и сточных вод и транспортировки очищенных стоков до места сброса</t>
  </si>
  <si>
    <t xml:space="preserve">37
</t>
  </si>
  <si>
    <t>4101068800060114000034300</t>
  </si>
  <si>
    <t>ст.6/ч.1/п.14</t>
  </si>
  <si>
    <t>Организации - в отношении сетей газораспределения, которые учтены в качестве объектов основных средств на балансе организации и введены в эксплуатацию не ранее 1 января 2015 года</t>
  </si>
  <si>
    <t>Освобождаются от налогообложения организации в отношении сетей газораспределения, которые учтены в качестве объектов основных средств на балансе организации и введены в эксплуатацию не ранее 1 января 2015 года</t>
  </si>
  <si>
    <t>Развитие системы газоснабжения</t>
  </si>
  <si>
    <t xml:space="preserve">49.50.21 
</t>
  </si>
  <si>
    <t>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</si>
  <si>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4101068800030700000034300</t>
  </si>
  <si>
    <t xml:space="preserve">Закон Камчатского края от 22.11.2007 № 688 "О налоге на имущество организаций в Камчатском крае" (в ред. 02.10.2017 № 147)
</t>
  </si>
  <si>
    <t>ст.3/ч.7</t>
  </si>
  <si>
    <t>В отношении движимого имущества, принятого с 1 января 2013 года на учет в качестве основных средств, за исключением следующих объектов движимого имущества, принятых на учет в результате: реорганизации или ликвидации юридических лиц; передачи, включая приобретение, имущества между лицами</t>
  </si>
  <si>
    <t>Организации - в отношении имущества, указанного в пункте 25 статьи 381 НКРФ (движимого имущества, принятого с 1 января 2013 года на учет в качестве основных средств)</t>
  </si>
  <si>
    <t>Пониженная (0,6% - в 2018 г; 1,1% - в 2019 г; 1,7% - в 2020 г.) ставка налога для организаций -в отношении имущества, указанного в п. 25 ст. 381 Налоговый кодекс Российской Федерации</t>
  </si>
  <si>
    <t>Предотвращение резкого роста налоговой нагрузки в связи с отменой соответствующей нормы НКРФ</t>
  </si>
  <si>
    <t>1,6 п.п. - 2018 г.; 1,1 п.п. - 2019 г.; 0,5 п.п. -2020 г.</t>
  </si>
  <si>
    <t>4101068800060101000034300</t>
  </si>
  <si>
    <t>ст.6/ч.1/п.1</t>
  </si>
  <si>
    <t>Государственные организации Камчатского края, организации органов местного самоуправления в Камчатском крае</t>
  </si>
  <si>
    <t>(2) неограниченный (до даты прекращения действия льготы)</t>
  </si>
  <si>
    <t>Освобождаются от налогообложения организации в отношении не переданного в аренду имущество, входящее в казну Камчатского края, муниципальную казну соответствующих муниципальных образований в Камчатском крае, а также имущества, принадлежащего на праве оперативного управления органам государственной власти Камчатского края и органам местного самоуправления муниципальных образований в Камчатском крае</t>
  </si>
  <si>
    <t>Оптимизация бюджетных финансовых потоков</t>
  </si>
  <si>
    <t>Расходы на обеспечение деятельности государственных учреждений субъектов РФ и муниципальных учреждений</t>
  </si>
  <si>
    <t>4101068800060107000034300</t>
  </si>
  <si>
    <t>ст.6/ч.1/п.7</t>
  </si>
  <si>
    <t>Государственные и муниципальные учреждения, финансируемым из средств краевого бюджета или средств местных бюджетов на основе сметы доходов и расходов</t>
  </si>
  <si>
    <t>Освобождаются от налогообложения организации  в отношении имущества, переданного на условиях аренды государственным и муниципальным учреждениям, финансируемым из средств краевого бюджета или средств местных бюджетов на основе сметы доходов и расходов;</t>
  </si>
  <si>
    <t>4101068800060110000024300</t>
  </si>
  <si>
    <t>ст.6/ч.1/п.10</t>
  </si>
  <si>
    <t>Организации - в отношении мелиорированных систем и отдельно расположенных гидротехнических сооружений, находящихся в федеральной собственности, переданных на условиях договора аренды организациям, производящим сельскохозяйственную продукцию</t>
  </si>
  <si>
    <t>Освобождаются от налогообложения организации  в отношении мелиорированных систем и отдельно расположенных гидротехнических сооружений, находящихся в федеральной собственности, переданных на условиях договора аренды организациям, производящим сельскохозяйственную продукцию</t>
  </si>
  <si>
    <t>Предотвращение деградации земель сельскохозяйственного назначения</t>
  </si>
  <si>
    <t xml:space="preserve"> Расходные обязательства по полномочиям в сфере поддержки сельского хозяйства в части растениеводства</t>
  </si>
  <si>
    <t>4101068800060112000034300</t>
  </si>
  <si>
    <t>ст.6/ч.1/п.12</t>
  </si>
  <si>
    <t>Организации, полностью или частично финансируемые из средств краевого бюджета или средств местных бюджетов на основе сметы доходов и расходов</t>
  </si>
  <si>
    <t>Освобождаются от налогообложения организации, полностью или частично финансируемых из средств краевого бюджета или средств местных бюджетов на основе сметы доходов и расходов - в отношении имущества, используемого ими для нужд культуры, искусства, образования, физической культуры и спорта, здравоохранения, социального обеспечения, а также в целях управления природными ресурсами на территории Камчатского края</t>
  </si>
  <si>
    <t>6;7;8;10;11</t>
  </si>
  <si>
    <t xml:space="preserve">Группы полномочий 
</t>
  </si>
  <si>
    <t>4101068800060106000023300</t>
  </si>
  <si>
    <t xml:space="preserve">Закон Камчатского края от 22.11.2007 № 688 "О налоге на имущество организаций в Камчатском крае" 
 </t>
  </si>
  <si>
    <t>ст.6/ч.1/п.6</t>
  </si>
  <si>
    <t>Освобождаются организации - в отношении плавучих доков, эксплуатируемых на территории Камчатского края</t>
  </si>
  <si>
    <t xml:space="preserve"> 2,2 п.п. </t>
  </si>
  <si>
    <r>
      <t xml:space="preserve">Получатели налоговых льгот, освобождений и иных преференций, обуславливающих стимулирующие налоговые расходы, 
в 1-м году, предшествующем отчетному году (Год </t>
    </r>
    <r>
      <rPr>
        <b/>
        <vertAlign val="subscript"/>
        <sz val="10"/>
        <rFont val="Times New Roman"/>
        <family val="1"/>
        <charset val="204"/>
      </rPr>
      <t>n-1</t>
    </r>
    <r>
      <rPr>
        <b/>
        <sz val="10"/>
        <rFont val="Times New Roman"/>
        <family val="1"/>
        <charset val="204"/>
      </rPr>
      <t>) 2019</t>
    </r>
  </si>
  <si>
    <r>
      <t xml:space="preserve">Получатели налоговых льгот, освобождений и иных преференций, обуславливающих стимулирующие налоговые расходы, 
во 2-м году, предшествующем отчетному году (Год </t>
    </r>
    <r>
      <rPr>
        <b/>
        <vertAlign val="subscript"/>
        <sz val="10"/>
        <rFont val="Times New Roman"/>
        <family val="1"/>
        <charset val="204"/>
      </rPr>
      <t>n-2</t>
    </r>
    <r>
      <rPr>
        <b/>
        <sz val="10"/>
        <rFont val="Times New Roman"/>
        <family val="1"/>
        <charset val="204"/>
      </rPr>
      <t>) 2018</t>
    </r>
  </si>
  <si>
    <r>
      <t xml:space="preserve">Получатели налоговых льгот, освобождений и иных преференций, обуславливающих стимулирующие налоговые расходы, 
в 3-м году, предшествующем отчетному году (Год </t>
    </r>
    <r>
      <rPr>
        <b/>
        <vertAlign val="subscript"/>
        <sz val="10"/>
        <rFont val="Times New Roman"/>
        <family val="1"/>
        <charset val="204"/>
      </rPr>
      <t>n-3</t>
    </r>
    <r>
      <rPr>
        <b/>
        <sz val="10"/>
        <rFont val="Times New Roman"/>
        <family val="1"/>
        <charset val="204"/>
      </rPr>
      <t>) 2017</t>
    </r>
  </si>
  <si>
    <r>
      <t xml:space="preserve">Получатели налоговых льгот, освобождений и иных преференций, обуславливающих стимулирующие налоговые расходы, 
в 4-м году, предшествующем отчетному году (Год </t>
    </r>
    <r>
      <rPr>
        <b/>
        <vertAlign val="subscript"/>
        <sz val="10"/>
        <rFont val="Times New Roman"/>
        <family val="1"/>
        <charset val="204"/>
      </rPr>
      <t>n-4</t>
    </r>
    <r>
      <rPr>
        <b/>
        <sz val="10"/>
        <rFont val="Times New Roman"/>
        <family val="1"/>
        <charset val="204"/>
      </rPr>
      <t>) 2016</t>
    </r>
  </si>
  <si>
    <r>
      <t xml:space="preserve">База 2015
(Год </t>
    </r>
    <r>
      <rPr>
        <b/>
        <vertAlign val="subscript"/>
        <sz val="10"/>
        <rFont val="Times New Roman"/>
        <family val="1"/>
        <charset val="204"/>
      </rPr>
      <t>n-5</t>
    </r>
    <r>
      <rPr>
        <b/>
        <sz val="10"/>
        <rFont val="Times New Roman"/>
        <family val="1"/>
        <charset val="204"/>
      </rPr>
      <t>)</t>
    </r>
  </si>
  <si>
    <r>
      <t xml:space="preserve">База 2014
(Год </t>
    </r>
    <r>
      <rPr>
        <b/>
        <vertAlign val="subscript"/>
        <sz val="10"/>
        <rFont val="Times New Roman"/>
        <family val="1"/>
        <charset val="204"/>
      </rPr>
      <t>n-6</t>
    </r>
    <r>
      <rPr>
        <b/>
        <sz val="10"/>
        <rFont val="Times New Roman"/>
        <family val="1"/>
        <charset val="204"/>
      </rPr>
      <t>)</t>
    </r>
  </si>
  <si>
    <r>
      <t xml:space="preserve">Получатели налоговых льгот, освобождений и иных преференций, обуславливающих стимулирующие налоговые расходы, 
в 5-м году, предшествующем отчетному году (Год </t>
    </r>
    <r>
      <rPr>
        <b/>
        <vertAlign val="subscript"/>
        <sz val="10"/>
        <rFont val="Times New Roman"/>
        <family val="1"/>
        <charset val="204"/>
      </rPr>
      <t>n-5</t>
    </r>
    <r>
      <rPr>
        <b/>
        <sz val="10"/>
        <rFont val="Times New Roman"/>
        <family val="1"/>
        <charset val="204"/>
      </rPr>
      <t>) 2015</t>
    </r>
  </si>
  <si>
    <r>
      <t xml:space="preserve">Ni 2015
(Год </t>
    </r>
    <r>
      <rPr>
        <b/>
        <vertAlign val="subscript"/>
        <sz val="10"/>
        <rFont val="Times New Roman"/>
        <family val="1"/>
        <charset val="204"/>
      </rPr>
      <t>n-5</t>
    </r>
    <r>
      <rPr>
        <b/>
        <sz val="10"/>
        <rFont val="Times New Roman"/>
        <family val="1"/>
        <charset val="204"/>
      </rPr>
      <t>)</t>
    </r>
  </si>
  <si>
    <r>
      <t xml:space="preserve">Льгота 2015 
(Год </t>
    </r>
    <r>
      <rPr>
        <b/>
        <vertAlign val="subscript"/>
        <sz val="10"/>
        <rFont val="Times New Roman"/>
        <family val="1"/>
        <charset val="204"/>
      </rPr>
      <t>n-5</t>
    </r>
    <r>
      <rPr>
        <b/>
        <sz val="10"/>
        <rFont val="Times New Roman"/>
        <family val="1"/>
        <charset val="204"/>
      </rPr>
      <t>)</t>
    </r>
  </si>
  <si>
    <r>
      <t xml:space="preserve">Ni 2016
(Год </t>
    </r>
    <r>
      <rPr>
        <b/>
        <vertAlign val="subscript"/>
        <sz val="10"/>
        <rFont val="Times New Roman"/>
        <family val="1"/>
        <charset val="204"/>
      </rPr>
      <t>n-4</t>
    </r>
    <r>
      <rPr>
        <b/>
        <sz val="10"/>
        <rFont val="Times New Roman"/>
        <family val="1"/>
        <charset val="204"/>
      </rPr>
      <t>)</t>
    </r>
  </si>
  <si>
    <r>
      <t xml:space="preserve">Льгота 2016
(Год </t>
    </r>
    <r>
      <rPr>
        <b/>
        <vertAlign val="subscript"/>
        <sz val="10"/>
        <rFont val="Times New Roman"/>
        <family val="1"/>
        <charset val="204"/>
      </rPr>
      <t>n-4</t>
    </r>
    <r>
      <rPr>
        <b/>
        <sz val="10"/>
        <rFont val="Times New Roman"/>
        <family val="1"/>
        <charset val="204"/>
      </rPr>
      <t>)</t>
    </r>
  </si>
  <si>
    <t>Организации и индивидуальные предприниматели, применяющие упрощенную систему налогообложения и выбравшие объектом налогообложения доходы, уменьшенные на величину расходов, не указанные в части 1 статьи 1.1, статье 1.3 настоящего Закона и части 3 настоящей статьи, а также в соответствии с пунктом 3 статьи 346.14 Налогового кодекса Российской Федерации</t>
  </si>
  <si>
    <t xml:space="preserve">Специализированные организации по привлечению инвестиций и работе с инвесторами в Камчатском крае
</t>
  </si>
  <si>
    <t>Организации, осуществляющие добычу пара и горячей воды (тепловой энергии) месторождений парогидротерм, а также передачу и распределение пара и горячей воды организациям жилищно-коммунального хозяйства и (или) населению</t>
  </si>
  <si>
    <t xml:space="preserve">Организации, в отношении которых по состоянию на 1 марта 2020 года в Едином государственном реестре юридических лиц в качестве основного вида деятельности указан один из следующих видов деятельности:
1) деятельность по предоставлению мест для временного проживания;
2) деятельность по предоставлению продуктов питания и напитков.
</t>
  </si>
  <si>
    <t>4103068600120101000022300</t>
  </si>
  <si>
    <t>4103068600120102000022300</t>
  </si>
  <si>
    <t>4102068900021102000026500</t>
  </si>
  <si>
    <t>4102068900210101000023500</t>
  </si>
  <si>
    <t>4102068900210102000023500</t>
  </si>
  <si>
    <t>4102068900214100000026500</t>
  </si>
  <si>
    <t>4104024500130100000025500</t>
  </si>
  <si>
    <t>4104024500140100000024500</t>
  </si>
  <si>
    <t>4104024500140200000024500</t>
  </si>
  <si>
    <t>4104024500140300000024500</t>
  </si>
  <si>
    <t>4104024500140400000024500</t>
  </si>
  <si>
    <t>4101068800060117000023300</t>
  </si>
  <si>
    <t>4101068800060300000026300</t>
  </si>
  <si>
    <t>4101068800060118000023300</t>
  </si>
  <si>
    <t>4101068800031000000025300</t>
  </si>
  <si>
    <t xml:space="preserve">Транспортные средства непосредственно используются при осуществлении указанной деятельности.
</t>
  </si>
  <si>
    <t xml:space="preserve">Организации, осуществляющие деятельность пассажирского воздушного транспорта
</t>
  </si>
  <si>
    <t>Организации и ИП, применяющие упрощенную систему налогообложения и выбравшие объектом налогообложения доходы, не указанных в части 1 статьи 1.1, частях 1 и 2 статьи 1.2, статье 1.3 настоящего Закона и части 1 настоящей статьи.</t>
  </si>
  <si>
    <t>Организации и ИП, в отношении которых по состоянию на 1 марта 2020 года в Едином государственном реестре юридических лиц и Едином государственном реестре индивидуальных предпринимателей в качестве основного вида деятельности указан один из следующих видов деятельности:а) деятельность прочего сухопутного пассажирского транспорта, не включенная в другие группировки;б) деятельность туристических агентств и прочих организаций, предоставляющих услуги в сфере туризма</t>
  </si>
  <si>
    <t>Уменьшение суммы налога на сумму снижения (освобождения от уплаты) арендной платы для арендаторов, являющихся организациями и индивидуальными предпринимателями, деятельность которых приостановлена в соответствии с правовыми актами губернатора Камчатского края, принятыми в связи с введением на территории Камчатского края режима повышенной готовности в целях недопущения распространения новой коронавирусной инфекции (COVID-19)</t>
  </si>
  <si>
    <t xml:space="preserve">Пониженная (0% ) ставка налога для организаций, которым присвоен статус регионального оператора по обращению с твердыми коммунальными отходами
</t>
  </si>
  <si>
    <t xml:space="preserve">Вычет в  размере 50% в отношении расходов организации, реализующей инвестиционный проект
</t>
  </si>
  <si>
    <t>Пониженная (0%; 0,05%; 0,3% - в зависимости от объема капвложений) ставка налога для организаций, получивших статус резидента ТОСЭР либо статус резидента свободного порта Владивосток - в отношении имущества, учтенного на балансе организаций в качестве объектов основных средств до даты получения организациями статуса резидента ТОСЭР либо статуса резидента СПВ</t>
  </si>
  <si>
    <t>Освобождаются от налогообложения специализированные организации по привлечению инвестиций</t>
  </si>
  <si>
    <t>Освобождаются от налогообложения организации, осуществляющие добычу пара и горячей воды</t>
  </si>
  <si>
    <t>Освобождаются от налогообложения организации определенных видов деятельности</t>
  </si>
  <si>
    <t>55; 56</t>
  </si>
  <si>
    <t xml:space="preserve">Налогоплательщики, на которых зарегистрированы гибридные автомобили
</t>
  </si>
  <si>
    <t>Пониженная (1%) ставка налога</t>
  </si>
  <si>
    <t>Пониженная (3%) ставка налога</t>
  </si>
  <si>
    <t>Пониженная (5%) ставка налога</t>
  </si>
  <si>
    <t>Пониженная (7,5%) ставка налога</t>
  </si>
  <si>
    <t>Применение льготы способствует  увеличению объема инвестиций в основной капитал и обновлению основных производственных фондов рыбохозяйственных организаций Камчатского края, а также росту налоговых поступлений в консолидированный бюджет Российской Федерации</t>
  </si>
  <si>
    <t>Льгота способствует увеличению объема инвестиций в АПК</t>
  </si>
  <si>
    <t>В целях поддержки предпринимателей и принятия дополнительных мер по обеспечению устойчивого развития экономики Камчатского края в условиях угрозы распространения новой коронавирусной инфекции</t>
  </si>
  <si>
    <t>Наименования налогов, по которым предусматриваются налоговые льготы, освобождения и иные преференции, установленные НПА субъектов Российской Федерации</t>
  </si>
  <si>
    <t>расчет за год, предшествующий отчетному году</t>
  </si>
  <si>
    <t xml:space="preserve">Организации и ИП, имеющие лицензию на осуществление деятельности по перевозкам внутренним водным транспортом, морским транспортом пассажиров,  состоящие на учете в "Российском морском регистре судоходства", и ведущие деятельность в соотв. с   N 132-ФЗ 
</t>
  </si>
  <si>
    <t>Поддержка субъектов малого и среднего предпринимательства в условиях распространения коронавирусной инфекции</t>
  </si>
  <si>
    <t xml:space="preserve"> Организации и ИП, имеющие лицензию на осуществление деятельности по перевозкам внутренним водным транспортом, морским транспортом пассажиров,  состоящие на учете в "Российском морском регистре судоходства", и ведущие деятельность в соотв. с   N 132-ФЗ 
</t>
  </si>
  <si>
    <t>7,5 п.п.</t>
  </si>
  <si>
    <t>Соответствие  Закону Камчатского края от 22.09.2008 N 129 "О государственной поддержке инвестиционной деятельности в Камчатском крае".</t>
  </si>
  <si>
    <t xml:space="preserve">Поддержка ресурсоснабжающих организаций </t>
  </si>
  <si>
    <t xml:space="preserve">Закон Камчатского края от 22.11.2007 № 688 "О налоге на имущество организаций в Камчатском крае" (в ред. от 06.11.2014 № 539)
</t>
  </si>
  <si>
    <t>Стимулирование заинтересованности физических и юридических лиц в сохранении объектов культурного наследия при передаче их в пользование (аренду) и собственность. Формирвоание благоприятного отношения инвесторов к историческим зданиям и памятникам культуры и истории.</t>
  </si>
  <si>
    <t>Данная мера осуществляется в целях повышения конкурентных преимуществ для предпринимателей, обеспечивающих проведение качественных и безопасных морских туров, создания условий для легализации теневой туристической деятельности на море.</t>
  </si>
  <si>
    <t>Антикризисная мера поддержки в период ограничительных мер, связанных с  распространения коронавирусной инфекции.</t>
  </si>
  <si>
    <t>Согласно обновленной редакции подпункта 4 пункта 1 статьи 378 НКРФ. Предоставление льготы  способствует росту количества средств размещения, положительно влияет на развитии конкуренции и качестве туристского продукта. Высвобожденные средства  направлены на улучшение материально-технической базы гостиниц, подготовку персонала, улучшение качества сервиса. Создание условий для легализации теневого предпринимательства в сфере гостеприимства  способствует уменьшению возникающего налогового расхода.</t>
  </si>
  <si>
    <t>Эффективность обусловлена снижением затрат, учитываемых при формировании экономически обоснованных тарифов на тепловую энергию для потребителей, а также уменьшает объем бюджетного финансирования при предоставлении субсидии на возмещение выпадающих доходов при применении льготных (сниженных) тарифов</t>
  </si>
  <si>
    <t>Влияние на стабилизацию финансовой деятельности предприятий, имеющих статус регионального оператора по обращению с твердыми коммунальными отходами</t>
  </si>
  <si>
    <t>35.3</t>
  </si>
  <si>
    <t>Да</t>
  </si>
  <si>
    <t>Уменьшение расходов налогоплательщков, привлечение инвестиций и расширение экономического потенциала региона (создание новых рабочих мест, улучшение условий труда)</t>
  </si>
  <si>
    <t>Способствует уменьшению расходов налогоплательщков, привлечение инвестиций и расширение экономического потенциала региона (создание новых рабочих мест, улучшение условий труда)</t>
  </si>
  <si>
    <t>В перспективе: Обеспечение реализации стратегических решение Российской Федерации в сфере промышленной политики</t>
  </si>
  <si>
    <t xml:space="preserve">В целях исполнения п. 8 перечня поручений Президента Российской Федерации по итогам форума Общероссийской общественной организации "Деловая Россия" от 23.02.2019 № Пр-277 </t>
  </si>
  <si>
    <t xml:space="preserve">Исполнение поручения Президента России от 23.04.2015 № 815ГС по недопущению резкого роста налоговой нагрузки в связи с исчислением налога на имущество организаций на основе кадастровой стоимости. </t>
  </si>
  <si>
    <t>Уменьшение расходов налогоплательщиков, расширение экономического потенциала региона</t>
  </si>
  <si>
    <t xml:space="preserve">Обеспечение реализации стратегических решение Российской Федерации по развитию Дальнего Востока
</t>
  </si>
  <si>
    <t>Исполнение поручения Президента России от 26.01.2016 № Пр-115 в части закрепления минимального размера площади объекта недвижимого имущества, не облагаемому по кадастровой стоимости.</t>
  </si>
  <si>
    <t>-</t>
  </si>
  <si>
    <t>Соответствует целям регионального проекта «Акселерация субъектов малого и среднего предпринимательства», способствуя созданию благоприятных условий для осуществления СМСП в Камчатском крае предпринимательской деятельности и, соответственно, росту численности СМСП. Применение налоговых льгот в 2016 – 2019 годах позволило повысить значение показателя «Численность занятых в сфере малого и среднего предпринимательства, включая индивидуальных предпринимателей» в среднем на 14 %.</t>
  </si>
  <si>
    <t>Создание условий для проявления предпринимательской инициативы населения, поддержки субъектов малого бизнеса. Применение налоговых льгот в 2016 – 2019 годах позволило повысить значение показателя «Численность занятых в сфере малого и среднего предпринимательства, включая индивидуальных предпринимателей» в среднем на 6,5 %.</t>
  </si>
  <si>
    <t>Применение налоговой льготы способствует увеличению количества резидентов ТОР «Камчатка» и свободного порта Владивосток, что в свою очередь влияет на рост капитальных вложений, создание новых рабочих мест и в целом стимулирование экономики Камчатского края</t>
  </si>
  <si>
    <t>Данная налоговая преференция в период распространения новой коронавирусной инфекции позволила субъектам МСП уменьшить свои издержки, создавая дополнительные денежные резервы, которые можно направить на поддержку собственного дела.</t>
  </si>
  <si>
    <t xml:space="preserve">Арендодаторы в отношении недвижимого имущества по договорам аренды находящегося в их частной собственности 
</t>
  </si>
  <si>
    <t>Указанные в пунктах 1 и 2 статьи 25.16 Налогового кодекса Российской Федерации участники специальных инвестиционных контрактов</t>
  </si>
  <si>
    <t xml:space="preserve">Указанные в пунктах 1 и 2 статьи 286.1 Налогового кодекса Российской Федерации применительно к объектам основных средств, для участников специальных инвестиционных контрактов, не менее 70 процентов составляют доходы от осуществления одного или нескольких определенных видов экономической деятельности
</t>
  </si>
  <si>
    <t xml:space="preserve">Организация реализует инвестиционный проект, которому в соответствии с Законом Камчатского края от 22.09.2008 N 129 "О государственной поддержке инвестиционной деятельности в Камчатском крае" присвоен статус особо значимого инвестиционного проекта, целью которого является производство товаров, работ, услуг от осуществления одного или нескольких  видов экономической деятельности
</t>
  </si>
  <si>
    <t>Поддержка семей с детьми</t>
  </si>
  <si>
    <t>Имеет значимое общественно-политическое и патриотическое значение. Обеспечивает реализацию предусмотренных НКРФ принципов поддержки личностей, имеющих особые заслуги перед обществом.</t>
  </si>
  <si>
    <t>Обеспечивает реализацию на региональном уровне государственной политики по поддержке граждан с ограниченными возможностями, их вовлечению в общественно-полезную деятельность.</t>
  </si>
  <si>
    <t xml:space="preserve">Льготная налоговая ставка простимулирует приобретение транспортных средств со сниженным, по сравнению с традиционным, выбросом за-грязняющих веществ в атмосферу. </t>
  </si>
  <si>
    <t>Поддержка предприятий в условиях ограничительных мер, связанных с распространением коронавирусной инфекции</t>
  </si>
  <si>
    <t xml:space="preserve">Вычет в размере 50% в отношении расходов налогоплательщика
</t>
  </si>
  <si>
    <t xml:space="preserve">Освобождаются от налогообложения отдельные социальные категории Граждан - в части не более одного из зарегистрированных на конкретного налогоплательщика легкового автомобиля или мотоцикла </t>
  </si>
  <si>
    <t>Освобождаются от налогообложения налогоплательщиков-владельцев транспортных средств, использующих газ в качестве моторного топлива, электромобилей.</t>
  </si>
  <si>
    <t xml:space="preserve">Освобождаются от налогообложения налогоплательщиков - одного из родителей многодетной семьи  в части не более одного из зарегистрированных на конкретного налогоплательщика легкового автомобиля, грузового автомобиля, автобуса, трактора, снегохода, моторной лодки или катера
</t>
  </si>
  <si>
    <t>Пониженная (50%)  сумма налога для налогоплательщиков - владельцев гибридных автомобилей.</t>
  </si>
  <si>
    <t xml:space="preserve">Пониженная (50%) сумма налога для организаций и индивидуальных предпринимателей, имеющих лицензию на осуществление деятельности по перевозкам внутренним водным транспортом, морским транспортом пассажиров, на которых зарегистрированы водные транспортные средства, состоящие на учете в федеральном автономном учреждении "Российский морской регистр судоходства"
 </t>
  </si>
  <si>
    <t>Освобождаются от налогообложения организации и ИП определенных видов деятельности</t>
  </si>
  <si>
    <t>Освобождаются от налогообложения организации и ИП, состоящие на учете в "Российском морском регистре судоходства"</t>
  </si>
  <si>
    <t>Пониженная (60%) сумма налога для организаций, осуществляющих деятельность пассажирского воздушного транспорта</t>
  </si>
  <si>
    <t xml:space="preserve">Пониженная (0%) ставка налога для  ИП впервые зарегистрированных после вступления в силу Закона Камчатского края от 29.11.2019 N 400 "О внесении изменений в отдельные законодательные акты Камчатского края о налогах" и осуществляющих предпринимательскую деятельность в сфере услуг по предоставлению мест для временного проживания.
</t>
  </si>
  <si>
    <t>17 п.п.</t>
  </si>
  <si>
    <t>в размере инвествычета</t>
  </si>
  <si>
    <t>Налогоплательщики направили средства, высвобожденные благодаря предоставленному льготному налоговому режиму, на проведение геологоразведочных работ, развитие новых производственных объектов, а также на повышение рентабельности отработки месторождений полезных ископаемых путем вовлечения в разработку участков месторождений, содержащих «бедные» руды; направления использования высвобожденных средств соответствуют целям социально-экономической политики Камчатского края в части развития минерально-сырьевой базы и горной промышленности региона.</t>
  </si>
  <si>
    <t>Участники региональных инвестиционных проектов</t>
  </si>
  <si>
    <t>Налогоплательщики - в части зарегистрированных на них транспортных средств, использующих газ в качестве моторного топлива, электромобилей.</t>
  </si>
  <si>
    <t xml:space="preserve"> Один из родителей (иных законных представителей детей) многодетной семьи, статус которой подтвержден в соответствии с Законом Камчатского края от 16.12.2009 N 352 "О мерах социальной поддержки многодетных семей в Камчатском крае"</t>
  </si>
  <si>
    <t>усн, доки</t>
  </si>
  <si>
    <t>усн, доки, рыба</t>
  </si>
  <si>
    <t>усн, рыба</t>
  </si>
  <si>
    <t>тор. Рип,усн</t>
  </si>
  <si>
    <t>льготы 2020, тор, рип, усн</t>
  </si>
  <si>
    <t>уточнен рип</t>
  </si>
  <si>
    <t>уточненные по рип и усн</t>
  </si>
  <si>
    <t>уточнен усн</t>
  </si>
  <si>
    <t>4103068600010400000024311</t>
  </si>
  <si>
    <t>4103068600010500000025300</t>
  </si>
  <si>
    <t>Форма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</si>
</sst>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General_)"/>
    <numFmt numFmtId="166" formatCode="_-* #,##0.00_р_._-;\-* #,##0.00_р_._-;_-* &quot;-&quot;??_р_._-;_-@_-"/>
    <numFmt numFmtId="167" formatCode="0_ ;[Red]\-0\ "/>
    <numFmt numFmtId="168" formatCode="0.0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vertAlign val="subscript"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color theme="0" tint="-0.499984740745262"/>
      <name val="Times New Roman"/>
      <family val="1"/>
      <charset val="204"/>
    </font>
    <font>
      <b/>
      <sz val="14"/>
      <color theme="0" tint="-0.49998474074526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sz val="11"/>
      <name val="Times New Roman"/>
      <family val="1"/>
      <charset val="204"/>
    </font>
    <font>
      <i/>
      <sz val="10"/>
      <color rgb="FFC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b/>
      <u/>
      <sz val="10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i/>
      <sz val="10"/>
      <color indexed="81"/>
      <name val="Tahoma"/>
      <family val="2"/>
      <charset val="204"/>
    </font>
    <font>
      <b/>
      <sz val="14"/>
      <name val="Calibri"/>
      <family val="2"/>
      <charset val="204"/>
    </font>
    <font>
      <b/>
      <sz val="10"/>
      <color rgb="FFC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trike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252525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3">
    <xf numFmtId="0" fontId="0" fillId="0" borderId="0"/>
    <xf numFmtId="0" fontId="5" fillId="0" borderId="0"/>
    <xf numFmtId="0" fontId="9" fillId="0" borderId="0"/>
    <xf numFmtId="0" fontId="10" fillId="0" borderId="0"/>
    <xf numFmtId="165" fontId="10" fillId="0" borderId="0"/>
    <xf numFmtId="0" fontId="5" fillId="0" borderId="0"/>
    <xf numFmtId="0" fontId="5" fillId="0" borderId="0"/>
    <xf numFmtId="0" fontId="11" fillId="0" borderId="0">
      <alignment vertical="top"/>
    </xf>
    <xf numFmtId="0" fontId="10" fillId="0" borderId="0"/>
    <xf numFmtId="0" fontId="5" fillId="0" borderId="0"/>
    <xf numFmtId="0" fontId="10" fillId="0" borderId="0">
      <alignment vertical="top"/>
    </xf>
    <xf numFmtId="0" fontId="10" fillId="0" borderId="0"/>
    <xf numFmtId="0" fontId="12" fillId="0" borderId="0">
      <protection locked="0"/>
    </xf>
    <xf numFmtId="0" fontId="12" fillId="0" borderId="0">
      <protection locked="0"/>
    </xf>
    <xf numFmtId="0" fontId="5" fillId="0" borderId="0"/>
    <xf numFmtId="0" fontId="5" fillId="0" borderId="0"/>
    <xf numFmtId="0" fontId="12" fillId="0" borderId="0"/>
    <xf numFmtId="0" fontId="6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0" fillId="0" borderId="0"/>
    <xf numFmtId="0" fontId="13" fillId="0" borderId="0"/>
    <xf numFmtId="166" fontId="12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" fillId="0" borderId="0"/>
  </cellStyleXfs>
  <cellXfs count="249">
    <xf numFmtId="0" fontId="0" fillId="0" borderId="0" xfId="0"/>
    <xf numFmtId="3" fontId="7" fillId="0" borderId="0" xfId="1" applyNumberFormat="1" applyFont="1" applyFill="1" applyBorder="1" applyAlignment="1">
      <alignment vertical="center"/>
    </xf>
    <xf numFmtId="3" fontId="7" fillId="0" borderId="0" xfId="1" applyNumberFormat="1" applyFont="1" applyFill="1" applyBorder="1" applyAlignment="1">
      <alignment vertical="center" wrapText="1"/>
    </xf>
    <xf numFmtId="16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left" vertical="center" wrapText="1"/>
    </xf>
    <xf numFmtId="164" fontId="7" fillId="0" borderId="0" xfId="1" applyNumberFormat="1" applyFont="1" applyFill="1" applyBorder="1" applyAlignment="1">
      <alignment horizontal="left" vertical="center" wrapText="1"/>
    </xf>
    <xf numFmtId="3" fontId="8" fillId="0" borderId="0" xfId="1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justify" vertical="center"/>
    </xf>
    <xf numFmtId="164" fontId="18" fillId="0" borderId="0" xfId="1" applyNumberFormat="1" applyFont="1" applyFill="1" applyBorder="1" applyAlignment="1">
      <alignment vertical="center" wrapText="1"/>
    </xf>
    <xf numFmtId="3" fontId="18" fillId="0" borderId="0" xfId="1" applyNumberFormat="1" applyFont="1" applyFill="1" applyBorder="1" applyAlignment="1">
      <alignment vertical="center" wrapText="1"/>
    </xf>
    <xf numFmtId="3" fontId="16" fillId="0" borderId="0" xfId="1" applyNumberFormat="1" applyFont="1" applyFill="1" applyBorder="1" applyAlignment="1">
      <alignment vertical="center" wrapText="1"/>
    </xf>
    <xf numFmtId="164" fontId="16" fillId="0" borderId="0" xfId="1" applyNumberFormat="1" applyFont="1" applyFill="1" applyBorder="1" applyAlignment="1">
      <alignment horizontal="left" vertical="center" wrapText="1"/>
    </xf>
    <xf numFmtId="3" fontId="16" fillId="0" borderId="0" xfId="1" applyNumberFormat="1" applyFont="1" applyFill="1" applyBorder="1" applyAlignment="1">
      <alignment vertical="center"/>
    </xf>
    <xf numFmtId="164" fontId="15" fillId="0" borderId="1" xfId="1" applyNumberFormat="1" applyFont="1" applyFill="1" applyBorder="1" applyAlignment="1">
      <alignment horizontal="center" vertical="center" wrapText="1"/>
    </xf>
    <xf numFmtId="3" fontId="15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0" xfId="1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4" fillId="0" borderId="0" xfId="27" applyFont="1" applyAlignment="1">
      <alignment vertical="top" wrapText="1"/>
    </xf>
    <xf numFmtId="0" fontId="24" fillId="3" borderId="0" xfId="27" applyFont="1" applyFill="1" applyAlignment="1">
      <alignment vertical="top" wrapText="1"/>
    </xf>
    <xf numFmtId="49" fontId="23" fillId="0" borderId="0" xfId="27" applyNumberFormat="1" applyFont="1" applyAlignment="1">
      <alignment horizontal="center" vertical="center"/>
    </xf>
    <xf numFmtId="0" fontId="23" fillId="0" borderId="0" xfId="27" applyFont="1" applyAlignment="1">
      <alignment vertical="center"/>
    </xf>
    <xf numFmtId="0" fontId="23" fillId="0" borderId="0" xfId="27" applyFont="1"/>
    <xf numFmtId="49" fontId="15" fillId="0" borderId="1" xfId="27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3" fontId="26" fillId="0" borderId="0" xfId="1" applyNumberFormat="1" applyFont="1" applyFill="1" applyBorder="1" applyAlignment="1">
      <alignment vertical="center" wrapText="1"/>
    </xf>
    <xf numFmtId="3" fontId="27" fillId="0" borderId="0" xfId="1" applyNumberFormat="1" applyFont="1" applyFill="1" applyBorder="1" applyAlignment="1">
      <alignment horizontal="center" vertical="center" wrapText="1"/>
    </xf>
    <xf numFmtId="164" fontId="27" fillId="0" borderId="0" xfId="1" applyNumberFormat="1" applyFont="1" applyFill="1" applyBorder="1" applyAlignment="1">
      <alignment horizontal="center" vertical="center" wrapText="1"/>
    </xf>
    <xf numFmtId="3" fontId="26" fillId="0" borderId="0" xfId="1" applyNumberFormat="1" applyFont="1" applyFill="1" applyBorder="1" applyAlignment="1">
      <alignment vertical="center"/>
    </xf>
    <xf numFmtId="0" fontId="29" fillId="0" borderId="0" xfId="27" applyFont="1" applyAlignment="1">
      <alignment horizontal="center"/>
    </xf>
    <xf numFmtId="0" fontId="14" fillId="0" borderId="0" xfId="0" applyFont="1" applyFill="1" applyBorder="1" applyAlignment="1">
      <alignment vertical="center" wrapText="1"/>
    </xf>
    <xf numFmtId="3" fontId="15" fillId="0" borderId="1" xfId="1" applyNumberFormat="1" applyFont="1" applyFill="1" applyBorder="1" applyAlignment="1">
      <alignment horizontal="center" vertical="center" wrapText="1"/>
    </xf>
    <xf numFmtId="0" fontId="24" fillId="3" borderId="0" xfId="27" applyFont="1" applyFill="1" applyAlignment="1">
      <alignment vertical="center"/>
    </xf>
    <xf numFmtId="3" fontId="25" fillId="0" borderId="0" xfId="1" applyNumberFormat="1" applyFont="1" applyFill="1" applyBorder="1" applyAlignment="1">
      <alignment horizontal="center" vertical="center"/>
    </xf>
    <xf numFmtId="164" fontId="14" fillId="0" borderId="0" xfId="1" applyNumberFormat="1" applyFont="1" applyFill="1" applyBorder="1" applyAlignment="1">
      <alignment horizontal="center" vertical="top" wrapText="1"/>
    </xf>
    <xf numFmtId="3" fontId="25" fillId="2" borderId="1" xfId="1" applyNumberFormat="1" applyFont="1" applyFill="1" applyBorder="1" applyAlignment="1">
      <alignment horizontal="center" vertical="center"/>
    </xf>
    <xf numFmtId="164" fontId="25" fillId="2" borderId="1" xfId="1" applyNumberFormat="1" applyFont="1" applyFill="1" applyBorder="1" applyAlignment="1">
      <alignment horizontal="center" vertical="center" wrapText="1"/>
    </xf>
    <xf numFmtId="0" fontId="31" fillId="0" borderId="1" xfId="27" applyFont="1" applyBorder="1" applyAlignment="1">
      <alignment horizontal="left" vertical="center" wrapText="1"/>
    </xf>
    <xf numFmtId="0" fontId="22" fillId="0" borderId="1" xfId="27" applyFont="1" applyBorder="1" applyAlignment="1">
      <alignment horizontal="left" vertical="center" wrapText="1"/>
    </xf>
    <xf numFmtId="49" fontId="15" fillId="0" borderId="1" xfId="27" quotePrefix="1" applyNumberFormat="1" applyFont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3" fontId="15" fillId="0" borderId="0" xfId="1" applyNumberFormat="1" applyFont="1" applyFill="1" applyBorder="1" applyAlignment="1">
      <alignment horizontal="center" vertical="center"/>
    </xf>
    <xf numFmtId="3" fontId="14" fillId="0" borderId="0" xfId="1" applyNumberFormat="1" applyFont="1" applyFill="1" applyBorder="1" applyAlignment="1">
      <alignment horizontal="center" vertical="center" wrapText="1"/>
    </xf>
    <xf numFmtId="0" fontId="24" fillId="0" borderId="0" xfId="27" applyFont="1" applyAlignment="1">
      <alignment vertical="center" wrapText="1"/>
    </xf>
    <xf numFmtId="0" fontId="33" fillId="0" borderId="0" xfId="27" applyFont="1" applyAlignment="1">
      <alignment vertical="center"/>
    </xf>
    <xf numFmtId="0" fontId="34" fillId="0" borderId="0" xfId="27" applyFont="1" applyAlignment="1">
      <alignment vertical="center" wrapText="1"/>
    </xf>
    <xf numFmtId="0" fontId="33" fillId="0" borderId="0" xfId="27" applyFont="1" applyAlignment="1">
      <alignment horizontal="left" vertical="center" wrapText="1"/>
    </xf>
    <xf numFmtId="0" fontId="33" fillId="0" borderId="0" xfId="27" applyFont="1" applyAlignment="1">
      <alignment vertical="center" wrapText="1"/>
    </xf>
    <xf numFmtId="164" fontId="18" fillId="0" borderId="0" xfId="1" applyNumberFormat="1" applyFont="1" applyFill="1" applyBorder="1" applyAlignment="1">
      <alignment horizontal="right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center" vertical="center" wrapText="1"/>
    </xf>
    <xf numFmtId="3" fontId="15" fillId="0" borderId="2" xfId="2" applyNumberFormat="1" applyFont="1" applyFill="1" applyBorder="1" applyAlignment="1">
      <alignment horizontal="center" vertical="center" wrapText="1"/>
    </xf>
    <xf numFmtId="3" fontId="15" fillId="5" borderId="1" xfId="1" applyNumberFormat="1" applyFont="1" applyFill="1" applyBorder="1" applyAlignment="1">
      <alignment horizontal="center" vertical="center" wrapText="1"/>
    </xf>
    <xf numFmtId="3" fontId="15" fillId="5" borderId="1" xfId="2" applyNumberFormat="1" applyFont="1" applyFill="1" applyBorder="1" applyAlignment="1">
      <alignment horizontal="center" vertical="center" wrapText="1"/>
    </xf>
    <xf numFmtId="3" fontId="8" fillId="5" borderId="0" xfId="1" applyNumberFormat="1" applyFont="1" applyFill="1" applyBorder="1" applyAlignment="1">
      <alignment horizontal="center" vertical="center" wrapText="1"/>
    </xf>
    <xf numFmtId="3" fontId="25" fillId="5" borderId="1" xfId="1" applyNumberFormat="1" applyFont="1" applyFill="1" applyBorder="1" applyAlignment="1">
      <alignment horizontal="center" vertical="center"/>
    </xf>
    <xf numFmtId="164" fontId="25" fillId="5" borderId="1" xfId="1" applyNumberFormat="1" applyFont="1" applyFill="1" applyBorder="1" applyAlignment="1">
      <alignment horizontal="center" vertical="center" wrapText="1"/>
    </xf>
    <xf numFmtId="164" fontId="37" fillId="5" borderId="1" xfId="1" applyNumberFormat="1" applyFont="1" applyFill="1" applyBorder="1" applyAlignment="1">
      <alignment horizontal="center" vertical="center" wrapText="1"/>
    </xf>
    <xf numFmtId="167" fontId="22" fillId="5" borderId="1" xfId="1" applyNumberFormat="1" applyFont="1" applyFill="1" applyBorder="1" applyAlignment="1">
      <alignment horizontal="center" vertical="center" wrapText="1"/>
    </xf>
    <xf numFmtId="167" fontId="22" fillId="0" borderId="1" xfId="1" applyNumberFormat="1" applyFont="1" applyFill="1" applyBorder="1" applyAlignment="1">
      <alignment horizontal="center" vertical="center" wrapText="1"/>
    </xf>
    <xf numFmtId="167" fontId="22" fillId="4" borderId="1" xfId="1" applyNumberFormat="1" applyFont="1" applyFill="1" applyBorder="1" applyAlignment="1">
      <alignment horizontal="center" vertical="center" wrapText="1"/>
    </xf>
    <xf numFmtId="164" fontId="38" fillId="5" borderId="1" xfId="1" applyNumberFormat="1" applyFont="1" applyFill="1" applyBorder="1" applyAlignment="1">
      <alignment horizontal="center" vertical="center" wrapText="1"/>
    </xf>
    <xf numFmtId="164" fontId="42" fillId="5" borderId="1" xfId="1" applyNumberFormat="1" applyFont="1" applyFill="1" applyBorder="1" applyAlignment="1">
      <alignment horizontal="right" vertical="center" wrapText="1"/>
    </xf>
    <xf numFmtId="0" fontId="45" fillId="0" borderId="17" xfId="0" applyNumberFormat="1" applyFont="1" applyFill="1" applyBorder="1" applyAlignment="1">
      <alignment horizontal="center" vertical="center" wrapText="1"/>
    </xf>
    <xf numFmtId="3" fontId="45" fillId="0" borderId="17" xfId="0" applyNumberFormat="1" applyFont="1" applyFill="1" applyBorder="1" applyAlignment="1">
      <alignment horizontal="center" vertical="center" wrapText="1"/>
    </xf>
    <xf numFmtId="0" fontId="15" fillId="0" borderId="17" xfId="0" applyNumberFormat="1" applyFont="1" applyFill="1" applyBorder="1" applyAlignment="1">
      <alignment horizontal="center" vertical="center" wrapText="1"/>
    </xf>
    <xf numFmtId="14" fontId="45" fillId="0" borderId="17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49" fontId="45" fillId="0" borderId="17" xfId="0" applyNumberFormat="1" applyFont="1" applyFill="1" applyBorder="1" applyAlignment="1">
      <alignment horizontal="center" vertical="center" wrapText="1"/>
    </xf>
    <xf numFmtId="0" fontId="15" fillId="0" borderId="18" xfId="0" applyNumberFormat="1" applyFont="1" applyFill="1" applyBorder="1" applyAlignment="1">
      <alignment horizontal="center" vertical="center" wrapText="1"/>
    </xf>
    <xf numFmtId="3" fontId="15" fillId="0" borderId="17" xfId="0" applyNumberFormat="1" applyFont="1" applyFill="1" applyBorder="1" applyAlignment="1">
      <alignment horizontal="center" vertical="center" wrapText="1"/>
    </xf>
    <xf numFmtId="0" fontId="46" fillId="6" borderId="1" xfId="0" applyNumberFormat="1" applyFont="1" applyFill="1" applyBorder="1" applyAlignment="1">
      <alignment horizontal="center" wrapText="1"/>
    </xf>
    <xf numFmtId="0" fontId="46" fillId="6" borderId="1" xfId="0" applyNumberFormat="1" applyFont="1" applyFill="1" applyBorder="1" applyAlignment="1">
      <alignment horizontal="center" vertical="center" wrapText="1"/>
    </xf>
    <xf numFmtId="0" fontId="45" fillId="0" borderId="0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1" fontId="45" fillId="0" borderId="17" xfId="0" applyNumberFormat="1" applyFont="1" applyFill="1" applyBorder="1" applyAlignment="1">
      <alignment horizontal="center" vertical="center" wrapText="1"/>
    </xf>
    <xf numFmtId="2" fontId="15" fillId="0" borderId="17" xfId="0" applyNumberFormat="1" applyFont="1" applyFill="1" applyBorder="1" applyAlignment="1">
      <alignment horizontal="center" vertical="center" wrapText="1"/>
    </xf>
    <xf numFmtId="0" fontId="49" fillId="0" borderId="17" xfId="0" applyNumberFormat="1" applyFont="1" applyFill="1" applyBorder="1" applyAlignment="1">
      <alignment horizontal="center" vertical="center"/>
    </xf>
    <xf numFmtId="0" fontId="15" fillId="6" borderId="17" xfId="0" applyFont="1" applyFill="1" applyBorder="1" applyAlignment="1">
      <alignment horizontal="center" vertical="center" wrapText="1"/>
    </xf>
    <xf numFmtId="3" fontId="15" fillId="6" borderId="17" xfId="0" applyNumberFormat="1" applyFont="1" applyFill="1" applyBorder="1" applyAlignment="1">
      <alignment horizontal="center" vertical="center" wrapText="1"/>
    </xf>
    <xf numFmtId="3" fontId="15" fillId="0" borderId="17" xfId="0" applyNumberFormat="1" applyFont="1" applyFill="1" applyBorder="1" applyAlignment="1">
      <alignment vertical="center" wrapText="1"/>
    </xf>
    <xf numFmtId="3" fontId="47" fillId="6" borderId="17" xfId="0" applyNumberFormat="1" applyFont="1" applyFill="1" applyBorder="1" applyAlignment="1">
      <alignment horizontal="center" vertical="center" wrapText="1"/>
    </xf>
    <xf numFmtId="3" fontId="52" fillId="0" borderId="17" xfId="0" applyNumberFormat="1" applyFont="1" applyFill="1" applyBorder="1" applyAlignment="1">
      <alignment vertical="center" wrapText="1"/>
    </xf>
    <xf numFmtId="0" fontId="31" fillId="5" borderId="1" xfId="0" applyNumberFormat="1" applyFont="1" applyFill="1" applyBorder="1" applyAlignment="1">
      <alignment horizontal="center" vertical="center" wrapText="1"/>
    </xf>
    <xf numFmtId="0" fontId="31" fillId="5" borderId="1" xfId="29" applyNumberFormat="1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3" fontId="7" fillId="8" borderId="0" xfId="1" applyNumberFormat="1" applyFont="1" applyFill="1" applyBorder="1" applyAlignment="1">
      <alignment vertical="center"/>
    </xf>
    <xf numFmtId="3" fontId="16" fillId="8" borderId="0" xfId="1" applyNumberFormat="1" applyFont="1" applyFill="1" applyBorder="1" applyAlignment="1">
      <alignment vertical="center"/>
    </xf>
    <xf numFmtId="3" fontId="26" fillId="8" borderId="0" xfId="1" applyNumberFormat="1" applyFont="1" applyFill="1" applyBorder="1" applyAlignment="1">
      <alignment vertical="center"/>
    </xf>
    <xf numFmtId="3" fontId="8" fillId="8" borderId="0" xfId="1" applyNumberFormat="1" applyFont="1" applyFill="1" applyBorder="1" applyAlignment="1">
      <alignment horizontal="center" vertical="center" wrapText="1"/>
    </xf>
    <xf numFmtId="3" fontId="25" fillId="8" borderId="0" xfId="1" applyNumberFormat="1" applyFont="1" applyFill="1" applyBorder="1" applyAlignment="1">
      <alignment horizontal="center" vertical="center"/>
    </xf>
    <xf numFmtId="3" fontId="45" fillId="8" borderId="17" xfId="0" applyNumberFormat="1" applyFont="1" applyFill="1" applyBorder="1" applyAlignment="1">
      <alignment horizontal="center" vertical="center" wrapText="1"/>
    </xf>
    <xf numFmtId="0" fontId="45" fillId="8" borderId="17" xfId="0" applyNumberFormat="1" applyFont="1" applyFill="1" applyBorder="1" applyAlignment="1">
      <alignment horizontal="center" vertical="center" wrapText="1"/>
    </xf>
    <xf numFmtId="3" fontId="15" fillId="8" borderId="20" xfId="0" applyNumberFormat="1" applyFont="1" applyFill="1" applyBorder="1" applyAlignment="1">
      <alignment horizontal="center" vertical="center" wrapText="1"/>
    </xf>
    <xf numFmtId="0" fontId="54" fillId="8" borderId="0" xfId="0" applyNumberFormat="1" applyFont="1" applyFill="1" applyAlignment="1">
      <alignment horizontal="center" wrapText="1"/>
    </xf>
    <xf numFmtId="0" fontId="15" fillId="8" borderId="17" xfId="0" applyNumberFormat="1" applyFont="1" applyFill="1" applyBorder="1" applyAlignment="1">
      <alignment horizontal="center" vertical="center" wrapText="1"/>
    </xf>
    <xf numFmtId="3" fontId="15" fillId="8" borderId="0" xfId="1" applyNumberFormat="1" applyFont="1" applyFill="1" applyBorder="1" applyAlignment="1">
      <alignment horizontal="center" vertical="center"/>
    </xf>
    <xf numFmtId="0" fontId="45" fillId="0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45" fillId="7" borderId="1" xfId="0" applyNumberFormat="1" applyFont="1" applyFill="1" applyBorder="1" applyAlignment="1">
      <alignment horizontal="center" vertical="center" wrapText="1"/>
    </xf>
    <xf numFmtId="3" fontId="45" fillId="8" borderId="18" xfId="0" applyNumberFormat="1" applyFont="1" applyFill="1" applyBorder="1" applyAlignment="1">
      <alignment horizontal="center" vertical="center" wrapText="1"/>
    </xf>
    <xf numFmtId="0" fontId="45" fillId="8" borderId="18" xfId="0" applyNumberFormat="1" applyFont="1" applyFill="1" applyBorder="1" applyAlignment="1">
      <alignment horizontal="center" vertical="center" wrapText="1"/>
    </xf>
    <xf numFmtId="3" fontId="15" fillId="8" borderId="21" xfId="0" applyNumberFormat="1" applyFont="1" applyFill="1" applyBorder="1" applyAlignment="1">
      <alignment horizontal="center" vertical="center" wrapText="1"/>
    </xf>
    <xf numFmtId="0" fontId="15" fillId="8" borderId="21" xfId="0" applyFont="1" applyFill="1" applyBorder="1" applyAlignment="1">
      <alignment horizontal="center" vertical="center" wrapText="1"/>
    </xf>
    <xf numFmtId="3" fontId="15" fillId="6" borderId="1" xfId="0" applyNumberFormat="1" applyFont="1" applyFill="1" applyBorder="1" applyAlignment="1">
      <alignment horizontal="center" vertical="center" wrapText="1"/>
    </xf>
    <xf numFmtId="3" fontId="15" fillId="6" borderId="1" xfId="0" applyNumberFormat="1" applyFont="1" applyFill="1" applyBorder="1" applyAlignment="1">
      <alignment horizontal="center" vertical="center"/>
    </xf>
    <xf numFmtId="3" fontId="15" fillId="5" borderId="1" xfId="0" applyNumberFormat="1" applyFont="1" applyFill="1" applyBorder="1" applyAlignment="1">
      <alignment horizontal="center" vertical="center" wrapText="1"/>
    </xf>
    <xf numFmtId="49" fontId="45" fillId="0" borderId="1" xfId="0" applyNumberFormat="1" applyFont="1" applyFill="1" applyBorder="1" applyAlignment="1">
      <alignment horizontal="center" vertical="center" wrapText="1"/>
    </xf>
    <xf numFmtId="0" fontId="15" fillId="0" borderId="1" xfId="31" applyFont="1" applyFill="1" applyBorder="1" applyAlignment="1">
      <alignment horizontal="center" vertical="center" wrapText="1"/>
    </xf>
    <xf numFmtId="164" fontId="15" fillId="6" borderId="1" xfId="1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14" fontId="15" fillId="5" borderId="1" xfId="0" applyNumberFormat="1" applyFont="1" applyFill="1" applyBorder="1" applyAlignment="1">
      <alignment horizontal="center" vertical="center" wrapText="1"/>
    </xf>
    <xf numFmtId="0" fontId="15" fillId="5" borderId="1" xfId="0" applyNumberFormat="1" applyFont="1" applyFill="1" applyBorder="1" applyAlignment="1">
      <alignment horizontal="center" vertical="center" wrapText="1"/>
    </xf>
    <xf numFmtId="49" fontId="15" fillId="5" borderId="1" xfId="29" applyNumberFormat="1" applyFont="1" applyFill="1" applyBorder="1" applyAlignment="1">
      <alignment horizontal="center" vertical="center" wrapText="1"/>
    </xf>
    <xf numFmtId="49" fontId="15" fillId="5" borderId="1" xfId="0" applyNumberFormat="1" applyFont="1" applyFill="1" applyBorder="1" applyAlignment="1">
      <alignment horizontal="center" vertical="center" wrapText="1"/>
    </xf>
    <xf numFmtId="168" fontId="15" fillId="5" borderId="1" xfId="0" applyNumberFormat="1" applyFont="1" applyFill="1" applyBorder="1" applyAlignment="1">
      <alignment horizontal="center" vertical="center" wrapText="1"/>
    </xf>
    <xf numFmtId="14" fontId="15" fillId="5" borderId="1" xfId="30" applyNumberFormat="1" applyFont="1" applyFill="1" applyBorder="1" applyAlignment="1">
      <alignment horizontal="center" vertical="center" wrapText="1"/>
    </xf>
    <xf numFmtId="0" fontId="15" fillId="5" borderId="1" xfId="30" applyFont="1" applyFill="1" applyBorder="1" applyAlignment="1">
      <alignment horizontal="center" vertical="center" wrapText="1"/>
    </xf>
    <xf numFmtId="3" fontId="15" fillId="5" borderId="1" xfId="30" applyNumberFormat="1" applyFont="1" applyFill="1" applyBorder="1" applyAlignment="1">
      <alignment horizontal="center" vertical="center" wrapText="1"/>
    </xf>
    <xf numFmtId="1" fontId="15" fillId="5" borderId="1" xfId="0" applyNumberFormat="1" applyFont="1" applyFill="1" applyBorder="1" applyAlignment="1">
      <alignment horizontal="center" vertical="center" wrapText="1"/>
    </xf>
    <xf numFmtId="0" fontId="15" fillId="5" borderId="1" xfId="29" applyNumberFormat="1" applyFont="1" applyFill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horizontal="center" vertical="center" wrapText="1"/>
    </xf>
    <xf numFmtId="3" fontId="15" fillId="6" borderId="2" xfId="2" applyNumberFormat="1" applyFont="1" applyFill="1" applyBorder="1" applyAlignment="1">
      <alignment horizontal="center" vertical="center" wrapText="1"/>
    </xf>
    <xf numFmtId="3" fontId="53" fillId="0" borderId="17" xfId="0" applyNumberFormat="1" applyFont="1" applyFill="1" applyBorder="1" applyAlignment="1">
      <alignment horizontal="center" vertical="center" wrapText="1"/>
    </xf>
    <xf numFmtId="0" fontId="15" fillId="0" borderId="17" xfId="0" applyNumberFormat="1" applyFont="1" applyFill="1" applyBorder="1" applyAlignment="1">
      <alignment horizontal="center" vertical="center"/>
    </xf>
    <xf numFmtId="3" fontId="53" fillId="0" borderId="17" xfId="0" applyNumberFormat="1" applyFont="1" applyFill="1" applyBorder="1" applyAlignment="1">
      <alignment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3" fontId="25" fillId="0" borderId="1" xfId="1" applyNumberFormat="1" applyFont="1" applyFill="1" applyBorder="1" applyAlignment="1">
      <alignment horizontal="center" vertical="center"/>
    </xf>
    <xf numFmtId="3" fontId="31" fillId="0" borderId="0" xfId="1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Border="1" applyAlignment="1">
      <alignment horizontal="center" vertical="center" wrapText="1"/>
    </xf>
    <xf numFmtId="3" fontId="45" fillId="3" borderId="17" xfId="0" applyNumberFormat="1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center" vertical="center" wrapText="1"/>
    </xf>
    <xf numFmtId="3" fontId="15" fillId="3" borderId="17" xfId="0" applyNumberFormat="1" applyFont="1" applyFill="1" applyBorder="1" applyAlignment="1">
      <alignment horizontal="center" vertical="center" wrapText="1"/>
    </xf>
    <xf numFmtId="3" fontId="15" fillId="3" borderId="1" xfId="2" applyNumberFormat="1" applyFont="1" applyFill="1" applyBorder="1" applyAlignment="1">
      <alignment horizontal="center" vertical="center" wrapText="1"/>
    </xf>
    <xf numFmtId="3" fontId="15" fillId="3" borderId="2" xfId="2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Border="1" applyAlignment="1">
      <alignment horizontal="left" vertical="center" wrapText="1"/>
    </xf>
    <xf numFmtId="0" fontId="31" fillId="0" borderId="0" xfId="1" applyNumberFormat="1" applyFont="1" applyFill="1" applyBorder="1" applyAlignment="1">
      <alignment horizontal="left" vertical="center" wrapText="1"/>
    </xf>
    <xf numFmtId="164" fontId="31" fillId="0" borderId="0" xfId="1" applyNumberFormat="1" applyFont="1" applyFill="1" applyBorder="1" applyAlignment="1">
      <alignment horizontal="left" vertical="center" wrapText="1"/>
    </xf>
    <xf numFmtId="164" fontId="47" fillId="0" borderId="0" xfId="1" applyNumberFormat="1" applyFont="1" applyFill="1" applyBorder="1" applyAlignment="1">
      <alignment horizontal="center" vertical="center" wrapText="1"/>
    </xf>
    <xf numFmtId="3" fontId="15" fillId="6" borderId="1" xfId="1" applyNumberFormat="1" applyFont="1" applyFill="1" applyBorder="1" applyAlignment="1">
      <alignment horizontal="center" vertical="center" wrapText="1"/>
    </xf>
    <xf numFmtId="3" fontId="31" fillId="6" borderId="1" xfId="32" applyNumberFormat="1" applyFont="1" applyFill="1" applyBorder="1" applyAlignment="1">
      <alignment horizontal="center" vertical="center" wrapText="1"/>
    </xf>
    <xf numFmtId="14" fontId="45" fillId="0" borderId="1" xfId="0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164" fontId="15" fillId="3" borderId="1" xfId="1" applyNumberFormat="1" applyFont="1" applyFill="1" applyBorder="1" applyAlignment="1">
      <alignment horizontal="center" vertical="center" wrapText="1"/>
    </xf>
    <xf numFmtId="164" fontId="46" fillId="6" borderId="1" xfId="1" applyNumberFormat="1" applyFont="1" applyFill="1" applyBorder="1" applyAlignment="1">
      <alignment horizontal="center" vertical="center" wrapText="1"/>
    </xf>
    <xf numFmtId="3" fontId="15" fillId="0" borderId="1" xfId="32" applyNumberFormat="1" applyFont="1" applyFill="1" applyBorder="1" applyAlignment="1">
      <alignment horizontal="center" vertical="center" wrapText="1"/>
    </xf>
    <xf numFmtId="3" fontId="45" fillId="6" borderId="1" xfId="0" applyNumberFormat="1" applyFont="1" applyFill="1" applyBorder="1" applyAlignment="1">
      <alignment horizontal="center" vertical="center" wrapText="1"/>
    </xf>
    <xf numFmtId="3" fontId="45" fillId="3" borderId="1" xfId="0" applyNumberFormat="1" applyFont="1" applyFill="1" applyBorder="1" applyAlignment="1">
      <alignment horizontal="center" vertical="center" wrapText="1"/>
    </xf>
    <xf numFmtId="164" fontId="15" fillId="6" borderId="1" xfId="32" applyNumberFormat="1" applyFont="1" applyFill="1" applyBorder="1" applyAlignment="1">
      <alignment horizontal="center" vertical="center" wrapText="1"/>
    </xf>
    <xf numFmtId="164" fontId="15" fillId="3" borderId="1" xfId="32" applyNumberFormat="1" applyFont="1" applyFill="1" applyBorder="1" applyAlignment="1">
      <alignment horizontal="center" vertical="center" wrapText="1"/>
    </xf>
    <xf numFmtId="164" fontId="15" fillId="0" borderId="1" xfId="32" applyNumberFormat="1" applyFont="1" applyFill="1" applyBorder="1" applyAlignment="1">
      <alignment horizontal="center" vertical="center" wrapText="1"/>
    </xf>
    <xf numFmtId="0" fontId="45" fillId="6" borderId="1" xfId="0" applyNumberFormat="1" applyFont="1" applyFill="1" applyBorder="1" applyAlignment="1">
      <alignment horizontal="center" vertical="center" wrapText="1"/>
    </xf>
    <xf numFmtId="14" fontId="45" fillId="6" borderId="1" xfId="0" applyNumberFormat="1" applyFont="1" applyFill="1" applyBorder="1" applyAlignment="1">
      <alignment horizontal="center" vertical="center" wrapText="1"/>
    </xf>
    <xf numFmtId="49" fontId="45" fillId="6" borderId="1" xfId="0" applyNumberFormat="1" applyFont="1" applyFill="1" applyBorder="1" applyAlignment="1">
      <alignment horizontal="center" vertical="center" wrapText="1"/>
    </xf>
    <xf numFmtId="0" fontId="49" fillId="3" borderId="1" xfId="0" applyNumberFormat="1" applyFont="1" applyFill="1" applyBorder="1" applyAlignment="1">
      <alignment horizontal="center" vertical="center"/>
    </xf>
    <xf numFmtId="0" fontId="47" fillId="6" borderId="1" xfId="0" applyNumberFormat="1" applyFont="1" applyFill="1" applyBorder="1" applyAlignment="1">
      <alignment horizontal="center" vertical="center" wrapText="1"/>
    </xf>
    <xf numFmtId="0" fontId="49" fillId="0" borderId="1" xfId="0" applyNumberFormat="1" applyFont="1" applyFill="1" applyBorder="1" applyAlignment="1">
      <alignment horizontal="center" vertical="center"/>
    </xf>
    <xf numFmtId="3" fontId="15" fillId="6" borderId="1" xfId="32" applyNumberFormat="1" applyFont="1" applyFill="1" applyBorder="1" applyAlignment="1">
      <alignment horizontal="center" vertical="center" wrapText="1"/>
    </xf>
    <xf numFmtId="0" fontId="15" fillId="6" borderId="1" xfId="0" applyNumberFormat="1" applyFont="1" applyFill="1" applyBorder="1" applyAlignment="1">
      <alignment horizontal="center" vertical="center" wrapText="1"/>
    </xf>
    <xf numFmtId="3" fontId="15" fillId="6" borderId="1" xfId="2" applyNumberFormat="1" applyFont="1" applyFill="1" applyBorder="1" applyAlignment="1">
      <alignment horizontal="center" vertical="center" wrapText="1"/>
    </xf>
    <xf numFmtId="14" fontId="46" fillId="6" borderId="1" xfId="0" applyNumberFormat="1" applyFont="1" applyFill="1" applyBorder="1" applyAlignment="1">
      <alignment horizontal="center" vertical="center" wrapText="1"/>
    </xf>
    <xf numFmtId="0" fontId="15" fillId="6" borderId="1" xfId="28" applyFont="1" applyFill="1" applyBorder="1" applyAlignment="1">
      <alignment horizontal="center" vertical="center" wrapText="1"/>
    </xf>
    <xf numFmtId="3" fontId="46" fillId="6" borderId="1" xfId="0" applyNumberFormat="1" applyFont="1" applyFill="1" applyBorder="1" applyAlignment="1">
      <alignment horizontal="center" vertical="center" wrapText="1"/>
    </xf>
    <xf numFmtId="49" fontId="46" fillId="6" borderId="1" xfId="0" applyNumberFormat="1" applyFont="1" applyFill="1" applyBorder="1" applyAlignment="1">
      <alignment horizontal="center" vertical="center" wrapText="1"/>
    </xf>
    <xf numFmtId="3" fontId="15" fillId="6" borderId="1" xfId="0" applyNumberFormat="1" applyFont="1" applyFill="1" applyBorder="1" applyAlignment="1">
      <alignment vertical="center" wrapText="1"/>
    </xf>
    <xf numFmtId="14" fontId="15" fillId="6" borderId="1" xfId="0" applyNumberFormat="1" applyFont="1" applyFill="1" applyBorder="1" applyAlignment="1">
      <alignment horizontal="center" vertical="center" wrapText="1"/>
    </xf>
    <xf numFmtId="168" fontId="15" fillId="6" borderId="1" xfId="0" applyNumberFormat="1" applyFont="1" applyFill="1" applyBorder="1" applyAlignment="1">
      <alignment horizontal="center" vertical="center" wrapText="1"/>
    </xf>
    <xf numFmtId="0" fontId="48" fillId="6" borderId="1" xfId="0" applyNumberFormat="1" applyFont="1" applyFill="1" applyBorder="1" applyAlignment="1">
      <alignment horizontal="center" vertical="center" wrapText="1"/>
    </xf>
    <xf numFmtId="49" fontId="31" fillId="6" borderId="1" xfId="0" applyNumberFormat="1" applyFont="1" applyFill="1" applyBorder="1" applyAlignment="1">
      <alignment horizontal="center" vertical="center" wrapText="1"/>
    </xf>
    <xf numFmtId="0" fontId="31" fillId="6" borderId="1" xfId="0" applyNumberFormat="1" applyFont="1" applyFill="1" applyBorder="1" applyAlignment="1">
      <alignment horizontal="center" vertical="center" wrapText="1"/>
    </xf>
    <xf numFmtId="3" fontId="45" fillId="8" borderId="0" xfId="0" applyNumberFormat="1" applyFont="1" applyFill="1" applyBorder="1" applyAlignment="1">
      <alignment horizontal="center" vertical="center" wrapText="1"/>
    </xf>
    <xf numFmtId="3" fontId="53" fillId="6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15" fillId="0" borderId="1" xfId="32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32" applyNumberFormat="1" applyFont="1" applyFill="1" applyBorder="1" applyAlignment="1">
      <alignment horizontal="center" vertical="center" wrapText="1"/>
    </xf>
    <xf numFmtId="3" fontId="15" fillId="8" borderId="0" xfId="0" applyNumberFormat="1" applyFont="1" applyFill="1" applyBorder="1" applyAlignment="1">
      <alignment horizontal="center" vertical="center" wrapText="1"/>
    </xf>
    <xf numFmtId="0" fontId="15" fillId="6" borderId="1" xfId="32" applyFont="1" applyFill="1" applyBorder="1" applyAlignment="1">
      <alignment horizontal="center" vertical="center" wrapText="1"/>
    </xf>
    <xf numFmtId="0" fontId="47" fillId="0" borderId="1" xfId="0" applyNumberFormat="1" applyFont="1" applyFill="1" applyBorder="1" applyAlignment="1">
      <alignment horizontal="center" vertical="center" wrapText="1"/>
    </xf>
    <xf numFmtId="3" fontId="45" fillId="0" borderId="22" xfId="0" applyNumberFormat="1" applyFont="1" applyFill="1" applyBorder="1" applyAlignment="1">
      <alignment horizontal="center" vertical="center" wrapText="1"/>
    </xf>
    <xf numFmtId="3" fontId="15" fillId="0" borderId="22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1" fontId="45" fillId="6" borderId="1" xfId="0" applyNumberFormat="1" applyFont="1" applyFill="1" applyBorder="1" applyAlignment="1">
      <alignment horizontal="center" vertical="center" wrapText="1"/>
    </xf>
    <xf numFmtId="1" fontId="15" fillId="6" borderId="1" xfId="0" applyNumberFormat="1" applyFont="1" applyFill="1" applyBorder="1" applyAlignment="1">
      <alignment horizontal="center" vertical="center" wrapText="1"/>
    </xf>
    <xf numFmtId="2" fontId="45" fillId="6" borderId="1" xfId="0" applyNumberFormat="1" applyFont="1" applyFill="1" applyBorder="1" applyAlignment="1">
      <alignment horizontal="center" vertical="center" wrapText="1"/>
    </xf>
    <xf numFmtId="168" fontId="31" fillId="6" borderId="1" xfId="0" applyNumberFormat="1" applyFont="1" applyFill="1" applyBorder="1" applyAlignment="1">
      <alignment horizontal="center" vertical="center" wrapText="1"/>
    </xf>
    <xf numFmtId="3" fontId="45" fillId="6" borderId="17" xfId="0" applyNumberFormat="1" applyFont="1" applyFill="1" applyBorder="1" applyAlignment="1">
      <alignment horizontal="center" vertical="center" wrapText="1"/>
    </xf>
    <xf numFmtId="2" fontId="15" fillId="6" borderId="1" xfId="0" applyNumberFormat="1" applyFont="1" applyFill="1" applyBorder="1" applyAlignment="1">
      <alignment horizontal="center" vertical="center" wrapText="1"/>
    </xf>
    <xf numFmtId="49" fontId="15" fillId="6" borderId="1" xfId="0" applyNumberFormat="1" applyFont="1" applyFill="1" applyBorder="1" applyAlignment="1">
      <alignment horizontal="center" vertical="center" wrapText="1"/>
    </xf>
    <xf numFmtId="0" fontId="46" fillId="6" borderId="1" xfId="0" applyFont="1" applyFill="1" applyBorder="1" applyAlignment="1">
      <alignment horizontal="center" wrapText="1"/>
    </xf>
    <xf numFmtId="0" fontId="15" fillId="8" borderId="0" xfId="0" applyFont="1" applyFill="1" applyBorder="1" applyAlignment="1">
      <alignment horizontal="center" vertical="center" wrapText="1"/>
    </xf>
    <xf numFmtId="14" fontId="45" fillId="7" borderId="1" xfId="0" applyNumberFormat="1" applyFont="1" applyFill="1" applyBorder="1" applyAlignment="1">
      <alignment horizontal="center" vertical="center" wrapText="1"/>
    </xf>
    <xf numFmtId="3" fontId="45" fillId="7" borderId="1" xfId="0" applyNumberFormat="1" applyFont="1" applyFill="1" applyBorder="1" applyAlignment="1">
      <alignment horizontal="center" vertical="center" wrapText="1"/>
    </xf>
    <xf numFmtId="49" fontId="45" fillId="7" borderId="1" xfId="0" applyNumberFormat="1" applyFont="1" applyFill="1" applyBorder="1" applyAlignment="1">
      <alignment horizontal="center" vertical="center" wrapText="1"/>
    </xf>
    <xf numFmtId="0" fontId="31" fillId="0" borderId="17" xfId="0" applyNumberFormat="1" applyFont="1" applyFill="1" applyBorder="1" applyAlignment="1">
      <alignment horizontal="center" vertical="center"/>
    </xf>
    <xf numFmtId="0" fontId="49" fillId="6" borderId="17" xfId="0" applyNumberFormat="1" applyFont="1" applyFill="1" applyBorder="1" applyAlignment="1">
      <alignment horizontal="center" vertical="center"/>
    </xf>
    <xf numFmtId="49" fontId="15" fillId="6" borderId="17" xfId="0" applyNumberFormat="1" applyFont="1" applyFill="1" applyBorder="1" applyAlignment="1">
      <alignment horizontal="center" vertical="center" wrapText="1"/>
    </xf>
    <xf numFmtId="0" fontId="49" fillId="6" borderId="1" xfId="0" applyNumberFormat="1" applyFont="1" applyFill="1" applyBorder="1" applyAlignment="1">
      <alignment vertical="center"/>
    </xf>
    <xf numFmtId="0" fontId="15" fillId="6" borderId="1" xfId="31" applyFont="1" applyFill="1" applyBorder="1" applyAlignment="1">
      <alignment horizontal="center" vertical="center" wrapText="1"/>
    </xf>
    <xf numFmtId="0" fontId="49" fillId="6" borderId="19" xfId="0" applyNumberFormat="1" applyFont="1" applyFill="1" applyBorder="1" applyAlignment="1">
      <alignment horizontal="center" vertical="center"/>
    </xf>
    <xf numFmtId="164" fontId="47" fillId="0" borderId="1" xfId="32" applyNumberFormat="1" applyFont="1" applyFill="1" applyBorder="1" applyAlignment="1">
      <alignment horizontal="center" vertical="center" wrapText="1"/>
    </xf>
    <xf numFmtId="3" fontId="46" fillId="6" borderId="1" xfId="1" applyNumberFormat="1" applyFont="1" applyFill="1" applyBorder="1" applyAlignment="1">
      <alignment horizontal="center" vertical="center"/>
    </xf>
    <xf numFmtId="3" fontId="46" fillId="6" borderId="1" xfId="1" applyNumberFormat="1" applyFont="1" applyFill="1" applyBorder="1" applyAlignment="1">
      <alignment vertical="center"/>
    </xf>
    <xf numFmtId="164" fontId="53" fillId="6" borderId="1" xfId="1" applyNumberFormat="1" applyFont="1" applyFill="1" applyBorder="1" applyAlignment="1">
      <alignment horizontal="center" vertical="center" wrapText="1"/>
    </xf>
    <xf numFmtId="164" fontId="15" fillId="6" borderId="2" xfId="1" applyNumberFormat="1" applyFont="1" applyFill="1" applyBorder="1" applyAlignment="1">
      <alignment horizontal="center" vertical="center" wrapText="1"/>
    </xf>
    <xf numFmtId="3" fontId="47" fillId="6" borderId="1" xfId="0" applyNumberFormat="1" applyFont="1" applyFill="1" applyBorder="1" applyAlignment="1">
      <alignment horizontal="center" vertical="center" wrapText="1"/>
    </xf>
    <xf numFmtId="3" fontId="15" fillId="3" borderId="17" xfId="0" applyNumberFormat="1" applyFont="1" applyFill="1" applyBorder="1" applyAlignment="1">
      <alignment vertical="center" wrapText="1"/>
    </xf>
    <xf numFmtId="3" fontId="45" fillId="3" borderId="17" xfId="0" applyNumberFormat="1" applyFont="1" applyFill="1" applyBorder="1" applyAlignment="1">
      <alignment vertical="center" wrapText="1"/>
    </xf>
    <xf numFmtId="0" fontId="49" fillId="3" borderId="17" xfId="0" applyNumberFormat="1" applyFont="1" applyFill="1" applyBorder="1" applyAlignment="1">
      <alignment horizontal="center" vertical="center"/>
    </xf>
    <xf numFmtId="0" fontId="31" fillId="3" borderId="17" xfId="0" applyNumberFormat="1" applyFont="1" applyFill="1" applyBorder="1" applyAlignment="1">
      <alignment horizontal="center" vertical="center"/>
    </xf>
    <xf numFmtId="164" fontId="15" fillId="3" borderId="2" xfId="1" applyNumberFormat="1" applyFont="1" applyFill="1" applyBorder="1" applyAlignment="1">
      <alignment horizontal="center" vertical="center" wrapText="1"/>
    </xf>
    <xf numFmtId="3" fontId="53" fillId="3" borderId="17" xfId="0" applyNumberFormat="1" applyFont="1" applyFill="1" applyBorder="1" applyAlignment="1">
      <alignment vertical="center" wrapText="1"/>
    </xf>
    <xf numFmtId="0" fontId="17" fillId="6" borderId="0" xfId="0" applyFont="1" applyFill="1" applyAlignment="1">
      <alignment horizontal="justify" vertical="center"/>
    </xf>
    <xf numFmtId="0" fontId="20" fillId="6" borderId="0" xfId="0" applyFont="1" applyFill="1" applyAlignment="1">
      <alignment horizontal="right"/>
    </xf>
    <xf numFmtId="0" fontId="28" fillId="0" borderId="0" xfId="0" applyFont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/>
    </xf>
    <xf numFmtId="164" fontId="8" fillId="0" borderId="10" xfId="1" applyNumberFormat="1" applyFont="1" applyFill="1" applyBorder="1" applyAlignment="1">
      <alignment horizontal="center" vertical="center" wrapText="1"/>
    </xf>
    <xf numFmtId="164" fontId="8" fillId="0" borderId="3" xfId="1" applyNumberFormat="1" applyFont="1" applyFill="1" applyBorder="1" applyAlignment="1">
      <alignment horizontal="center" vertical="center" wrapText="1"/>
    </xf>
    <xf numFmtId="164" fontId="21" fillId="0" borderId="8" xfId="1" applyNumberFormat="1" applyFont="1" applyFill="1" applyBorder="1" applyAlignment="1">
      <alignment horizontal="center" vertical="center" wrapText="1"/>
    </xf>
    <xf numFmtId="164" fontId="8" fillId="5" borderId="1" xfId="1" applyNumberFormat="1" applyFont="1" applyFill="1" applyBorder="1" applyAlignment="1">
      <alignment horizontal="center" vertical="center" wrapText="1"/>
    </xf>
    <xf numFmtId="164" fontId="8" fillId="0" borderId="14" xfId="1" applyNumberFormat="1" applyFont="1" applyFill="1" applyBorder="1" applyAlignment="1">
      <alignment horizontal="center" vertical="center" wrapText="1"/>
    </xf>
    <xf numFmtId="164" fontId="8" fillId="0" borderId="15" xfId="1" applyNumberFormat="1" applyFont="1" applyFill="1" applyBorder="1" applyAlignment="1">
      <alignment horizontal="center" vertical="center" wrapText="1"/>
    </xf>
    <xf numFmtId="164" fontId="8" fillId="0" borderId="16" xfId="1" applyNumberFormat="1" applyFont="1" applyFill="1" applyBorder="1" applyAlignment="1">
      <alignment horizontal="center" vertical="center" wrapText="1"/>
    </xf>
    <xf numFmtId="164" fontId="8" fillId="0" borderId="6" xfId="1" applyNumberFormat="1" applyFont="1" applyFill="1" applyBorder="1" applyAlignment="1">
      <alignment horizontal="center" vertical="center" wrapText="1"/>
    </xf>
    <xf numFmtId="164" fontId="8" fillId="0" borderId="8" xfId="1" applyNumberFormat="1" applyFont="1" applyFill="1" applyBorder="1" applyAlignment="1">
      <alignment horizontal="center" vertical="center" wrapText="1"/>
    </xf>
    <xf numFmtId="164" fontId="8" fillId="0" borderId="9" xfId="1" applyNumberFormat="1" applyFont="1" applyFill="1" applyBorder="1" applyAlignment="1">
      <alignment horizontal="center" vertical="center" wrapText="1"/>
    </xf>
    <xf numFmtId="164" fontId="14" fillId="0" borderId="0" xfId="1" applyNumberFormat="1" applyFont="1" applyFill="1" applyBorder="1" applyAlignment="1">
      <alignment horizontal="center" vertical="center" wrapText="1"/>
    </xf>
    <xf numFmtId="164" fontId="14" fillId="0" borderId="8" xfId="1" applyNumberFormat="1" applyFont="1" applyFill="1" applyBorder="1" applyAlignment="1">
      <alignment horizontal="center" vertical="center" wrapText="1"/>
    </xf>
    <xf numFmtId="164" fontId="25" fillId="0" borderId="1" xfId="1" applyNumberFormat="1" applyFont="1" applyFill="1" applyBorder="1" applyAlignment="1">
      <alignment horizontal="center" vertical="center" wrapText="1"/>
    </xf>
    <xf numFmtId="164" fontId="21" fillId="0" borderId="0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7" fillId="0" borderId="0" xfId="1" applyNumberFormat="1" applyFont="1" applyFill="1" applyBorder="1" applyAlignment="1">
      <alignment horizontal="center" vertical="center" wrapText="1"/>
    </xf>
    <xf numFmtId="3" fontId="27" fillId="0" borderId="0" xfId="1" applyNumberFormat="1" applyFont="1" applyFill="1" applyBorder="1" applyAlignment="1">
      <alignment horizontal="left" vertical="center"/>
    </xf>
    <xf numFmtId="49" fontId="15" fillId="0" borderId="1" xfId="1" applyNumberFormat="1" applyFont="1" applyFill="1" applyBorder="1" applyAlignment="1">
      <alignment horizontal="center" vertical="center" wrapText="1"/>
    </xf>
    <xf numFmtId="164" fontId="32" fillId="0" borderId="11" xfId="1" applyNumberFormat="1" applyFont="1" applyFill="1" applyBorder="1" applyAlignment="1">
      <alignment horizontal="center" vertical="center" wrapText="1"/>
    </xf>
    <xf numFmtId="164" fontId="32" fillId="0" borderId="12" xfId="1" applyNumberFormat="1" applyFont="1" applyFill="1" applyBorder="1" applyAlignment="1">
      <alignment horizontal="center" vertical="center" wrapText="1"/>
    </xf>
    <xf numFmtId="164" fontId="32" fillId="0" borderId="13" xfId="1" applyNumberFormat="1" applyFont="1" applyFill="1" applyBorder="1" applyAlignment="1">
      <alignment horizontal="center" vertical="center" wrapText="1"/>
    </xf>
    <xf numFmtId="164" fontId="27" fillId="0" borderId="0" xfId="1" applyNumberFormat="1" applyFont="1" applyFill="1" applyBorder="1" applyAlignment="1">
      <alignment horizontal="left" vertical="center" indent="1"/>
    </xf>
    <xf numFmtId="164" fontId="27" fillId="0" borderId="0" xfId="1" applyNumberFormat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</cellXfs>
  <cellStyles count="33">
    <cellStyle name="Обычный" xfId="0" builtinId="0"/>
    <cellStyle name="Обычный 100" xfId="3"/>
    <cellStyle name="Обычный 118" xfId="4"/>
    <cellStyle name="Обычный 119 10" xfId="5"/>
    <cellStyle name="Обычный 119 10 2" xfId="6"/>
    <cellStyle name="Обычный 12" xfId="28"/>
    <cellStyle name="Обычный 120" xfId="7"/>
    <cellStyle name="Обычный 16" xfId="30"/>
    <cellStyle name="Обычный 2" xfId="1"/>
    <cellStyle name="Обычный 2 10 2 2" xfId="32"/>
    <cellStyle name="Обычный 2 2" xfId="8"/>
    <cellStyle name="Обычный 2 3" xfId="9"/>
    <cellStyle name="Обычный 2 3 3" xfId="29"/>
    <cellStyle name="Обычный 2 6" xfId="31"/>
    <cellStyle name="Обычный 28 2" xfId="10"/>
    <cellStyle name="Обычный 3" xfId="11"/>
    <cellStyle name="Обычный 30" xfId="12"/>
    <cellStyle name="Обычный 33" xfId="13"/>
    <cellStyle name="Обычный 4" xfId="14"/>
    <cellStyle name="Обычный 5" xfId="15"/>
    <cellStyle name="Обычный 6" xfId="16"/>
    <cellStyle name="Обычный 7" xfId="17"/>
    <cellStyle name="Обычный 8" xfId="26"/>
    <cellStyle name="Обычный 8 2" xfId="27"/>
    <cellStyle name="Обычный_Законодательство 2008 (изменение налогового законодательства)" xfId="2"/>
    <cellStyle name="Процентный 2" xfId="18"/>
    <cellStyle name="Процентный 2 2" xfId="19"/>
    <cellStyle name="Процентный 2 3" xfId="20"/>
    <cellStyle name="Процентный 3" xfId="21"/>
    <cellStyle name="Процентный 3 2" xfId="22"/>
    <cellStyle name="Стиль 1" xfId="23"/>
    <cellStyle name="Стиль 1 2" xfId="24"/>
    <cellStyle name="Финансовый 2" xfId="25"/>
  </cellStyles>
  <dxfs count="0"/>
  <tableStyles count="0" defaultTableStyle="TableStyleMedium2" defaultPivotStyle="PivotStyleMedium9"/>
  <colors>
    <mruColors>
      <color rgb="FFFFFFCC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00B050"/>
  </sheetPr>
  <dimension ref="A1:CH75"/>
  <sheetViews>
    <sheetView tabSelected="1" topLeftCell="M1" zoomScale="70" zoomScaleNormal="70" zoomScaleSheetLayoutView="75" workbookViewId="0">
      <selection activeCell="AJ48" sqref="AJ48"/>
    </sheetView>
  </sheetViews>
  <sheetFormatPr defaultColWidth="9.140625" defaultRowHeight="11.25" outlineLevelRow="1" outlineLevelCol="1" x14ac:dyDescent="0.25"/>
  <cols>
    <col min="1" max="1" width="14.7109375" style="88" hidden="1" customWidth="1"/>
    <col min="2" max="2" width="18.85546875" style="88" hidden="1" customWidth="1"/>
    <col min="3" max="3" width="8.7109375" style="1" customWidth="1"/>
    <col min="4" max="4" width="7.85546875" style="2" customWidth="1"/>
    <col min="5" max="5" width="19.140625" style="2" customWidth="1"/>
    <col min="6" max="6" width="19.5703125" style="2" customWidth="1"/>
    <col min="7" max="7" width="42.28515625" style="2" customWidth="1"/>
    <col min="8" max="8" width="21.28515625" style="3" customWidth="1"/>
    <col min="9" max="9" width="30.42578125" style="4" customWidth="1" outlineLevel="1"/>
    <col min="10" max="10" width="61.28515625" style="4" customWidth="1" outlineLevel="1"/>
    <col min="11" max="11" width="18.7109375" style="4" customWidth="1" outlineLevel="1"/>
    <col min="12" max="12" width="18.42578125" style="4" customWidth="1" outlineLevel="1"/>
    <col min="13" max="13" width="20.5703125" style="4" customWidth="1" outlineLevel="1"/>
    <col min="14" max="14" width="18" style="4" customWidth="1" outlineLevel="1"/>
    <col min="15" max="15" width="29" style="4" customWidth="1"/>
    <col min="16" max="16" width="16.5703125" style="4" customWidth="1"/>
    <col min="17" max="19" width="21.140625" style="4" customWidth="1"/>
    <col min="20" max="20" width="18.85546875" style="4" customWidth="1"/>
    <col min="21" max="22" width="21.140625" style="4" customWidth="1"/>
    <col min="23" max="23" width="9.140625" style="4" customWidth="1"/>
    <col min="24" max="24" width="25.85546875" style="4" customWidth="1"/>
    <col min="25" max="25" width="18.42578125" style="4" customWidth="1"/>
    <col min="26" max="26" width="18.7109375" style="4" customWidth="1"/>
    <col min="27" max="27" width="17.28515625" style="4" customWidth="1" outlineLevel="1"/>
    <col min="28" max="28" width="18.140625" style="4" customWidth="1" outlineLevel="1"/>
    <col min="29" max="29" width="14.85546875" style="5" customWidth="1" outlineLevel="1"/>
    <col min="30" max="40" width="14.85546875" style="5" customWidth="1"/>
    <col min="41" max="46" width="10.7109375" style="5" customWidth="1"/>
    <col min="47" max="47" width="14" style="5" customWidth="1"/>
    <col min="48" max="58" width="12" style="5" customWidth="1"/>
    <col min="59" max="59" width="17.85546875" style="5" customWidth="1"/>
    <col min="60" max="60" width="12" style="5" customWidth="1"/>
    <col min="61" max="61" width="21.42578125" style="5" customWidth="1"/>
    <col min="62" max="62" width="11" style="5" customWidth="1"/>
    <col min="63" max="64" width="8.7109375" style="5" customWidth="1"/>
    <col min="65" max="65" width="12.28515625" style="5" customWidth="1"/>
    <col min="66" max="68" width="8.7109375" style="5" customWidth="1"/>
    <col min="69" max="69" width="11.85546875" style="5" customWidth="1"/>
    <col min="70" max="73" width="9.28515625" style="5" customWidth="1"/>
    <col min="74" max="74" width="12.7109375" style="5" customWidth="1"/>
    <col min="75" max="75" width="8.7109375" style="5" customWidth="1"/>
    <col min="76" max="76" width="13" style="5" customWidth="1"/>
    <col min="77" max="79" width="8.7109375" style="5" customWidth="1"/>
    <col min="80" max="80" width="11.7109375" style="5" customWidth="1"/>
    <col min="81" max="86" width="8.7109375" style="5" customWidth="1"/>
    <col min="87" max="90" width="9.140625" style="1"/>
    <col min="91" max="91" width="77.140625" style="1" customWidth="1"/>
    <col min="92" max="16384" width="9.140625" style="1"/>
  </cols>
  <sheetData>
    <row r="1" spans="1:86" ht="18.75" outlineLevel="1" x14ac:dyDescent="0.25">
      <c r="D1" s="9"/>
      <c r="E1" s="9"/>
      <c r="F1" s="9"/>
      <c r="G1" s="9"/>
      <c r="K1" s="8"/>
      <c r="M1" s="9"/>
      <c r="N1" s="49" t="s">
        <v>0</v>
      </c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</row>
    <row r="2" spans="1:86" ht="18.75" outlineLevel="1" x14ac:dyDescent="0.3">
      <c r="I2" s="7"/>
      <c r="J2" s="7"/>
      <c r="K2" s="7"/>
      <c r="M2" s="215"/>
      <c r="N2" s="216" t="s">
        <v>703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</row>
    <row r="3" spans="1:86" s="12" customFormat="1" ht="26.25" customHeight="1" outlineLevel="1" x14ac:dyDescent="0.25">
      <c r="A3" s="89"/>
      <c r="B3" s="89"/>
      <c r="D3" s="10"/>
      <c r="E3" s="10"/>
      <c r="F3" s="10"/>
      <c r="G3" s="217" t="s">
        <v>229</v>
      </c>
      <c r="H3" s="217"/>
      <c r="I3" s="217"/>
      <c r="J3" s="217"/>
      <c r="K3" s="217"/>
      <c r="L3" s="217"/>
      <c r="M3" s="217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238" t="s">
        <v>126</v>
      </c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40"/>
      <c r="BH3" s="31"/>
      <c r="BI3" s="31"/>
      <c r="BJ3" s="238" t="s">
        <v>126</v>
      </c>
      <c r="BK3" s="239"/>
      <c r="BL3" s="239"/>
      <c r="BM3" s="239"/>
      <c r="BN3" s="239"/>
      <c r="BO3" s="239"/>
      <c r="BP3" s="239"/>
      <c r="BQ3" s="239"/>
      <c r="BR3" s="239"/>
      <c r="BS3" s="239"/>
      <c r="BT3" s="239"/>
      <c r="BU3" s="239"/>
      <c r="BV3" s="239"/>
      <c r="BW3" s="239"/>
      <c r="BX3" s="239"/>
      <c r="BY3" s="239"/>
      <c r="BZ3" s="239"/>
      <c r="CA3" s="239"/>
      <c r="CB3" s="239"/>
      <c r="CC3" s="239"/>
      <c r="CD3" s="239"/>
      <c r="CE3" s="239"/>
      <c r="CF3" s="239"/>
      <c r="CG3" s="239"/>
      <c r="CH3" s="240"/>
    </row>
    <row r="4" spans="1:86" s="29" customFormat="1" ht="26.25" customHeight="1" outlineLevel="1" x14ac:dyDescent="0.25">
      <c r="A4" s="90"/>
      <c r="B4" s="90"/>
      <c r="D4" s="26"/>
      <c r="E4" s="26"/>
      <c r="F4" s="27"/>
      <c r="G4" s="236" t="s">
        <v>21</v>
      </c>
      <c r="H4" s="236"/>
      <c r="I4" s="236"/>
      <c r="J4" s="236"/>
      <c r="K4" s="236"/>
      <c r="L4" s="236"/>
      <c r="M4" s="236"/>
      <c r="N4" s="236"/>
      <c r="O4" s="241" t="s">
        <v>3</v>
      </c>
      <c r="P4" s="241"/>
      <c r="Q4" s="241"/>
      <c r="R4" s="241"/>
      <c r="S4" s="241"/>
      <c r="T4" s="241"/>
      <c r="U4" s="241"/>
      <c r="V4" s="241"/>
      <c r="W4" s="241"/>
      <c r="X4" s="241"/>
      <c r="Y4" s="28"/>
      <c r="Z4" s="28"/>
      <c r="AA4" s="28"/>
      <c r="AB4" s="28"/>
      <c r="AC4" s="242" t="s">
        <v>10</v>
      </c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</row>
    <row r="5" spans="1:86" ht="62.25" customHeight="1" outlineLevel="1" x14ac:dyDescent="0.25">
      <c r="E5" s="43"/>
      <c r="G5" s="235"/>
      <c r="H5" s="235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231" t="s">
        <v>239</v>
      </c>
      <c r="AB5" s="231"/>
      <c r="AC5" s="231"/>
      <c r="AD5" s="230" t="s">
        <v>185</v>
      </c>
      <c r="AE5" s="230"/>
      <c r="AF5" s="230"/>
      <c r="AG5" s="230"/>
      <c r="AH5" s="230"/>
      <c r="AI5" s="230"/>
      <c r="AJ5" s="35" t="s">
        <v>127</v>
      </c>
      <c r="AK5" s="230" t="s">
        <v>12</v>
      </c>
      <c r="AL5" s="230"/>
      <c r="AM5" s="230"/>
      <c r="AN5" s="230"/>
      <c r="AO5" s="222" t="s">
        <v>185</v>
      </c>
      <c r="AP5" s="222"/>
      <c r="AQ5" s="222"/>
      <c r="AR5" s="222"/>
      <c r="AS5" s="222"/>
      <c r="AT5" s="222"/>
      <c r="AU5" s="35" t="s">
        <v>127</v>
      </c>
      <c r="AV5" s="222" t="s">
        <v>185</v>
      </c>
      <c r="AW5" s="222"/>
      <c r="AX5" s="222"/>
      <c r="AY5" s="222"/>
      <c r="AZ5" s="222"/>
      <c r="BA5" s="222"/>
      <c r="BB5" s="222" t="s">
        <v>188</v>
      </c>
      <c r="BC5" s="222"/>
      <c r="BD5" s="222"/>
      <c r="BE5" s="222"/>
      <c r="BF5" s="222"/>
      <c r="BG5" s="233" t="s">
        <v>187</v>
      </c>
      <c r="BH5" s="233"/>
      <c r="BI5" s="233"/>
      <c r="BJ5" s="233" t="s">
        <v>185</v>
      </c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B5" s="233"/>
      <c r="CC5" s="233"/>
      <c r="CD5" s="233"/>
      <c r="CE5" s="233"/>
      <c r="CF5" s="233"/>
      <c r="CG5" s="233"/>
      <c r="CH5" s="233"/>
    </row>
    <row r="6" spans="1:86" s="6" customFormat="1" ht="109.5" customHeight="1" x14ac:dyDescent="0.25">
      <c r="A6" s="91"/>
      <c r="B6" s="91"/>
      <c r="C6" s="237" t="s">
        <v>228</v>
      </c>
      <c r="D6" s="219" t="s">
        <v>11</v>
      </c>
      <c r="E6" s="219" t="s">
        <v>130</v>
      </c>
      <c r="F6" s="219" t="s">
        <v>2</v>
      </c>
      <c r="G6" s="219" t="s">
        <v>250</v>
      </c>
      <c r="H6" s="219" t="s">
        <v>43</v>
      </c>
      <c r="I6" s="219" t="s">
        <v>25</v>
      </c>
      <c r="J6" s="219" t="s">
        <v>13</v>
      </c>
      <c r="K6" s="219" t="s">
        <v>22</v>
      </c>
      <c r="L6" s="219" t="s">
        <v>23</v>
      </c>
      <c r="M6" s="219" t="s">
        <v>24</v>
      </c>
      <c r="N6" s="219" t="s">
        <v>26</v>
      </c>
      <c r="O6" s="219" t="s">
        <v>4</v>
      </c>
      <c r="P6" s="219" t="s">
        <v>5</v>
      </c>
      <c r="Q6" s="219" t="s">
        <v>27</v>
      </c>
      <c r="R6" s="219" t="s">
        <v>638</v>
      </c>
      <c r="S6" s="219" t="s">
        <v>6</v>
      </c>
      <c r="T6" s="219" t="s">
        <v>7</v>
      </c>
      <c r="U6" s="219" t="s">
        <v>8</v>
      </c>
      <c r="V6" s="219" t="s">
        <v>9</v>
      </c>
      <c r="W6" s="218" t="s">
        <v>226</v>
      </c>
      <c r="X6" s="218"/>
      <c r="Y6" s="219" t="s">
        <v>14</v>
      </c>
      <c r="Z6" s="219" t="s">
        <v>30</v>
      </c>
      <c r="AA6" s="223" t="s">
        <v>252</v>
      </c>
      <c r="AB6" s="223"/>
      <c r="AC6" s="223"/>
      <c r="AD6" s="227" t="s">
        <v>20</v>
      </c>
      <c r="AE6" s="228"/>
      <c r="AF6" s="228"/>
      <c r="AG6" s="228"/>
      <c r="AH6" s="228"/>
      <c r="AI6" s="228"/>
      <c r="AJ6" s="228"/>
      <c r="AK6" s="228"/>
      <c r="AL6" s="228"/>
      <c r="AM6" s="228"/>
      <c r="AN6" s="229"/>
      <c r="AO6" s="218" t="s">
        <v>29</v>
      </c>
      <c r="AP6" s="218"/>
      <c r="AQ6" s="218"/>
      <c r="AR6" s="218"/>
      <c r="AS6" s="218"/>
      <c r="AT6" s="218"/>
      <c r="AU6" s="218"/>
      <c r="AV6" s="232" t="s">
        <v>202</v>
      </c>
      <c r="AW6" s="232"/>
      <c r="AX6" s="232"/>
      <c r="AY6" s="232"/>
      <c r="AZ6" s="232"/>
      <c r="BA6" s="232"/>
      <c r="BB6" s="232"/>
      <c r="BC6" s="232"/>
      <c r="BD6" s="232"/>
      <c r="BE6" s="232"/>
      <c r="BF6" s="232"/>
      <c r="BG6" s="128" t="s">
        <v>42</v>
      </c>
      <c r="BH6" s="234" t="s">
        <v>15</v>
      </c>
      <c r="BI6" s="234" t="s">
        <v>16</v>
      </c>
      <c r="BJ6" s="243" t="s">
        <v>594</v>
      </c>
      <c r="BK6" s="244"/>
      <c r="BL6" s="245"/>
      <c r="BM6" s="243" t="s">
        <v>591</v>
      </c>
      <c r="BN6" s="244"/>
      <c r="BO6" s="244"/>
      <c r="BP6" s="245"/>
      <c r="BQ6" s="234" t="s">
        <v>590</v>
      </c>
      <c r="BR6" s="234"/>
      <c r="BS6" s="234"/>
      <c r="BT6" s="234"/>
      <c r="BU6" s="234"/>
      <c r="BV6" s="234" t="s">
        <v>589</v>
      </c>
      <c r="BW6" s="234"/>
      <c r="BX6" s="234"/>
      <c r="BY6" s="234"/>
      <c r="BZ6" s="234"/>
      <c r="CA6" s="234"/>
      <c r="CB6" s="234" t="s">
        <v>588</v>
      </c>
      <c r="CC6" s="234"/>
      <c r="CD6" s="234"/>
      <c r="CE6" s="234"/>
      <c r="CF6" s="234"/>
      <c r="CG6" s="234"/>
      <c r="CH6" s="234"/>
    </row>
    <row r="7" spans="1:86" s="6" customFormat="1" ht="53.25" customHeight="1" x14ac:dyDescent="0.25">
      <c r="A7" s="91"/>
      <c r="B7" s="91"/>
      <c r="C7" s="237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19" t="s">
        <v>44</v>
      </c>
      <c r="X7" s="219" t="s">
        <v>45</v>
      </c>
      <c r="Y7" s="220"/>
      <c r="Z7" s="220"/>
      <c r="AA7" s="58" t="s">
        <v>237</v>
      </c>
      <c r="AB7" s="55"/>
      <c r="AC7" s="63" t="s">
        <v>243</v>
      </c>
      <c r="AD7" s="224" t="s">
        <v>17</v>
      </c>
      <c r="AE7" s="225"/>
      <c r="AF7" s="225"/>
      <c r="AG7" s="225"/>
      <c r="AH7" s="225"/>
      <c r="AI7" s="226"/>
      <c r="AJ7" s="51" t="s">
        <v>18</v>
      </c>
      <c r="AK7" s="50" t="s">
        <v>238</v>
      </c>
      <c r="AL7" s="224" t="s">
        <v>1</v>
      </c>
      <c r="AM7" s="225"/>
      <c r="AN7" s="226"/>
      <c r="AO7" s="218" t="s">
        <v>17</v>
      </c>
      <c r="AP7" s="218"/>
      <c r="AQ7" s="218"/>
      <c r="AR7" s="218"/>
      <c r="AS7" s="218"/>
      <c r="AT7" s="218"/>
      <c r="AU7" s="51" t="s">
        <v>18</v>
      </c>
      <c r="AV7" s="218" t="s">
        <v>17</v>
      </c>
      <c r="AW7" s="218"/>
      <c r="AX7" s="218"/>
      <c r="AY7" s="218"/>
      <c r="AZ7" s="218"/>
      <c r="BA7" s="218"/>
      <c r="BB7" s="41" t="s">
        <v>18</v>
      </c>
      <c r="BC7" s="41" t="s">
        <v>19</v>
      </c>
      <c r="BD7" s="218" t="s">
        <v>1</v>
      </c>
      <c r="BE7" s="218"/>
      <c r="BF7" s="218"/>
      <c r="BG7" s="13" t="s">
        <v>639</v>
      </c>
      <c r="BH7" s="234"/>
      <c r="BI7" s="234"/>
      <c r="BJ7" s="246"/>
      <c r="BK7" s="247"/>
      <c r="BL7" s="248"/>
      <c r="BM7" s="246"/>
      <c r="BN7" s="247"/>
      <c r="BO7" s="247"/>
      <c r="BP7" s="248"/>
      <c r="BQ7" s="15">
        <v>2017</v>
      </c>
      <c r="BR7" s="15">
        <v>2017</v>
      </c>
      <c r="BS7" s="15">
        <v>2016</v>
      </c>
      <c r="BT7" s="15">
        <v>2015</v>
      </c>
      <c r="BU7" s="15">
        <v>2014</v>
      </c>
      <c r="BV7" s="15">
        <v>2018</v>
      </c>
      <c r="BW7" s="15">
        <v>2018</v>
      </c>
      <c r="BX7" s="15">
        <v>2017</v>
      </c>
      <c r="BY7" s="15">
        <v>2016</v>
      </c>
      <c r="BZ7" s="15">
        <v>2015</v>
      </c>
      <c r="CA7" s="15">
        <v>2014</v>
      </c>
      <c r="CB7" s="15">
        <v>2019</v>
      </c>
      <c r="CC7" s="15">
        <v>2019</v>
      </c>
      <c r="CD7" s="15">
        <v>2018</v>
      </c>
      <c r="CE7" s="15">
        <v>2017</v>
      </c>
      <c r="CF7" s="15">
        <v>2016</v>
      </c>
      <c r="CG7" s="15">
        <v>2015</v>
      </c>
      <c r="CH7" s="15">
        <v>2014</v>
      </c>
    </row>
    <row r="8" spans="1:86" s="6" customFormat="1" ht="51.75" customHeight="1" x14ac:dyDescent="0.25">
      <c r="A8" s="91"/>
      <c r="B8" s="91"/>
      <c r="C8" s="237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62" t="s">
        <v>230</v>
      </c>
      <c r="AB8" s="59" t="s">
        <v>231</v>
      </c>
      <c r="AC8" s="59">
        <v>2013</v>
      </c>
      <c r="AD8" s="60">
        <v>2014</v>
      </c>
      <c r="AE8" s="60">
        <v>2015</v>
      </c>
      <c r="AF8" s="60">
        <v>2016</v>
      </c>
      <c r="AG8" s="60">
        <v>2017</v>
      </c>
      <c r="AH8" s="60">
        <v>2018</v>
      </c>
      <c r="AI8" s="60">
        <v>2019</v>
      </c>
      <c r="AJ8" s="61">
        <v>2020</v>
      </c>
      <c r="AK8" s="60">
        <v>2021</v>
      </c>
      <c r="AL8" s="60">
        <v>2022</v>
      </c>
      <c r="AM8" s="60">
        <v>2023</v>
      </c>
      <c r="AN8" s="60">
        <v>2024</v>
      </c>
      <c r="AO8" s="60">
        <v>2014</v>
      </c>
      <c r="AP8" s="60">
        <v>2015</v>
      </c>
      <c r="AQ8" s="60">
        <v>2016</v>
      </c>
      <c r="AR8" s="60">
        <v>2017</v>
      </c>
      <c r="AS8" s="60">
        <v>2018</v>
      </c>
      <c r="AT8" s="60">
        <v>2019</v>
      </c>
      <c r="AU8" s="61">
        <v>2020</v>
      </c>
      <c r="AV8" s="60">
        <v>2014</v>
      </c>
      <c r="AW8" s="60">
        <v>2015</v>
      </c>
      <c r="AX8" s="60">
        <v>2016</v>
      </c>
      <c r="AY8" s="60">
        <v>2017</v>
      </c>
      <c r="AZ8" s="60">
        <v>2018</v>
      </c>
      <c r="BA8" s="60">
        <v>2019</v>
      </c>
      <c r="BB8" s="61">
        <v>2020</v>
      </c>
      <c r="BC8" s="60">
        <v>2021</v>
      </c>
      <c r="BD8" s="60">
        <v>2022</v>
      </c>
      <c r="BE8" s="60">
        <v>2023</v>
      </c>
      <c r="BF8" s="60">
        <v>2024</v>
      </c>
      <c r="BG8" s="60">
        <v>2019</v>
      </c>
      <c r="BH8" s="60">
        <v>2019</v>
      </c>
      <c r="BI8" s="60">
        <v>2019</v>
      </c>
      <c r="BJ8" s="15" t="s">
        <v>595</v>
      </c>
      <c r="BK8" s="15" t="s">
        <v>596</v>
      </c>
      <c r="BL8" s="15" t="s">
        <v>593</v>
      </c>
      <c r="BM8" s="15" t="s">
        <v>597</v>
      </c>
      <c r="BN8" s="15" t="s">
        <v>598</v>
      </c>
      <c r="BO8" s="15" t="s">
        <v>592</v>
      </c>
      <c r="BP8" s="15" t="s">
        <v>593</v>
      </c>
      <c r="BQ8" s="15" t="s">
        <v>33</v>
      </c>
      <c r="BR8" s="15" t="s">
        <v>34</v>
      </c>
      <c r="BS8" s="15" t="s">
        <v>35</v>
      </c>
      <c r="BT8" s="15" t="s">
        <v>32</v>
      </c>
      <c r="BU8" s="15" t="s">
        <v>31</v>
      </c>
      <c r="BV8" s="15" t="s">
        <v>36</v>
      </c>
      <c r="BW8" s="15" t="s">
        <v>37</v>
      </c>
      <c r="BX8" s="15" t="s">
        <v>38</v>
      </c>
      <c r="BY8" s="15" t="s">
        <v>35</v>
      </c>
      <c r="BZ8" s="15" t="s">
        <v>32</v>
      </c>
      <c r="CA8" s="15" t="s">
        <v>31</v>
      </c>
      <c r="CB8" s="15" t="s">
        <v>39</v>
      </c>
      <c r="CC8" s="15" t="s">
        <v>40</v>
      </c>
      <c r="CD8" s="15" t="s">
        <v>41</v>
      </c>
      <c r="CE8" s="15" t="s">
        <v>38</v>
      </c>
      <c r="CF8" s="15" t="s">
        <v>35</v>
      </c>
      <c r="CG8" s="15" t="s">
        <v>32</v>
      </c>
      <c r="CH8" s="15" t="s">
        <v>31</v>
      </c>
    </row>
    <row r="9" spans="1:86" s="34" customFormat="1" ht="24.75" customHeight="1" x14ac:dyDescent="0.25">
      <c r="A9" s="92"/>
      <c r="B9" s="92"/>
      <c r="C9" s="36">
        <v>0</v>
      </c>
      <c r="D9" s="36">
        <v>1</v>
      </c>
      <c r="E9" s="36">
        <v>2</v>
      </c>
      <c r="F9" s="37">
        <v>3</v>
      </c>
      <c r="G9" s="129">
        <v>4</v>
      </c>
      <c r="H9" s="36">
        <v>5</v>
      </c>
      <c r="I9" s="37">
        <v>6</v>
      </c>
      <c r="J9" s="36">
        <v>7</v>
      </c>
      <c r="K9" s="36">
        <v>8</v>
      </c>
      <c r="L9" s="37">
        <v>9</v>
      </c>
      <c r="M9" s="36">
        <v>10</v>
      </c>
      <c r="N9" s="36">
        <v>11</v>
      </c>
      <c r="O9" s="37">
        <v>12</v>
      </c>
      <c r="P9" s="36">
        <v>13</v>
      </c>
      <c r="Q9" s="36">
        <v>14</v>
      </c>
      <c r="R9" s="37">
        <v>15</v>
      </c>
      <c r="S9" s="36">
        <v>16</v>
      </c>
      <c r="T9" s="36">
        <v>17</v>
      </c>
      <c r="U9" s="37">
        <v>18</v>
      </c>
      <c r="V9" s="36">
        <v>19</v>
      </c>
      <c r="W9" s="37">
        <v>20</v>
      </c>
      <c r="X9" s="37">
        <v>21</v>
      </c>
      <c r="Y9" s="36">
        <v>22</v>
      </c>
      <c r="Z9" s="36">
        <v>23</v>
      </c>
      <c r="AA9" s="56" t="s">
        <v>235</v>
      </c>
      <c r="AB9" s="56" t="s">
        <v>236</v>
      </c>
      <c r="AC9" s="57" t="s">
        <v>242</v>
      </c>
      <c r="AD9" s="37">
        <v>24</v>
      </c>
      <c r="AE9" s="36">
        <v>25</v>
      </c>
      <c r="AF9" s="36">
        <v>26</v>
      </c>
      <c r="AG9" s="37">
        <v>27</v>
      </c>
      <c r="AH9" s="36">
        <v>28</v>
      </c>
      <c r="AI9" s="36">
        <v>29</v>
      </c>
      <c r="AJ9" s="37">
        <v>30</v>
      </c>
      <c r="AK9" s="36">
        <v>31</v>
      </c>
      <c r="AL9" s="36">
        <v>32</v>
      </c>
      <c r="AM9" s="37">
        <v>33</v>
      </c>
      <c r="AN9" s="36">
        <v>34</v>
      </c>
      <c r="AO9" s="36">
        <v>35</v>
      </c>
      <c r="AP9" s="37">
        <v>36</v>
      </c>
      <c r="AQ9" s="36">
        <v>37</v>
      </c>
      <c r="AR9" s="36">
        <v>38</v>
      </c>
      <c r="AS9" s="37">
        <v>39</v>
      </c>
      <c r="AT9" s="36">
        <v>40</v>
      </c>
      <c r="AU9" s="36">
        <v>41</v>
      </c>
      <c r="AV9" s="37">
        <v>42</v>
      </c>
      <c r="AW9" s="36">
        <v>43</v>
      </c>
      <c r="AX9" s="36">
        <v>44</v>
      </c>
      <c r="AY9" s="37">
        <v>45</v>
      </c>
      <c r="AZ9" s="36">
        <v>46</v>
      </c>
      <c r="BA9" s="36">
        <v>47</v>
      </c>
      <c r="BB9" s="37">
        <v>48</v>
      </c>
      <c r="BC9" s="36">
        <v>49</v>
      </c>
      <c r="BD9" s="36">
        <v>50</v>
      </c>
      <c r="BE9" s="37">
        <v>51</v>
      </c>
      <c r="BF9" s="36">
        <v>52</v>
      </c>
      <c r="BG9" s="36">
        <v>53</v>
      </c>
      <c r="BH9" s="37">
        <v>54</v>
      </c>
      <c r="BI9" s="36">
        <v>55</v>
      </c>
      <c r="BJ9" s="36">
        <v>56</v>
      </c>
      <c r="BK9" s="37">
        <v>57</v>
      </c>
      <c r="BL9" s="36">
        <v>58</v>
      </c>
      <c r="BM9" s="36">
        <v>59</v>
      </c>
      <c r="BN9" s="37">
        <v>60</v>
      </c>
      <c r="BO9" s="36">
        <v>61</v>
      </c>
      <c r="BP9" s="36">
        <v>62</v>
      </c>
      <c r="BQ9" s="37">
        <v>63</v>
      </c>
      <c r="BR9" s="36">
        <v>64</v>
      </c>
      <c r="BS9" s="36">
        <v>65</v>
      </c>
      <c r="BT9" s="37">
        <v>66</v>
      </c>
      <c r="BU9" s="36">
        <v>67</v>
      </c>
      <c r="BV9" s="36">
        <v>68</v>
      </c>
      <c r="BW9" s="37">
        <v>69</v>
      </c>
      <c r="BX9" s="36">
        <v>70</v>
      </c>
      <c r="BY9" s="36">
        <v>71</v>
      </c>
      <c r="BZ9" s="37">
        <v>72</v>
      </c>
      <c r="CA9" s="36">
        <v>73</v>
      </c>
      <c r="CB9" s="36">
        <v>74</v>
      </c>
      <c r="CC9" s="37">
        <v>75</v>
      </c>
      <c r="CD9" s="36">
        <v>76</v>
      </c>
      <c r="CE9" s="36">
        <v>77</v>
      </c>
      <c r="CF9" s="37">
        <v>78</v>
      </c>
      <c r="CG9" s="37">
        <v>79</v>
      </c>
      <c r="CH9" s="37">
        <v>80</v>
      </c>
    </row>
    <row r="10" spans="1:86" s="42" customFormat="1" ht="103.5" customHeight="1" x14ac:dyDescent="0.25">
      <c r="A10" s="93"/>
      <c r="B10" s="102"/>
      <c r="C10" s="32" t="s">
        <v>232</v>
      </c>
      <c r="D10" s="32">
        <v>1</v>
      </c>
      <c r="E10" s="142" t="s">
        <v>701</v>
      </c>
      <c r="F10" s="99" t="s">
        <v>253</v>
      </c>
      <c r="G10" s="68" t="s">
        <v>254</v>
      </c>
      <c r="H10" s="68" t="s">
        <v>255</v>
      </c>
      <c r="I10" s="68" t="s">
        <v>256</v>
      </c>
      <c r="J10" s="99" t="s">
        <v>257</v>
      </c>
      <c r="K10" s="143">
        <v>42289</v>
      </c>
      <c r="L10" s="143">
        <v>42370</v>
      </c>
      <c r="M10" s="68" t="s">
        <v>258</v>
      </c>
      <c r="N10" s="143">
        <v>67812</v>
      </c>
      <c r="O10" s="68" t="s">
        <v>259</v>
      </c>
      <c r="P10" s="99" t="s">
        <v>101</v>
      </c>
      <c r="Q10" s="144" t="s">
        <v>260</v>
      </c>
      <c r="R10" s="68" t="s">
        <v>201</v>
      </c>
      <c r="S10" s="68" t="s">
        <v>261</v>
      </c>
      <c r="T10" s="68" t="s">
        <v>262</v>
      </c>
      <c r="U10" s="144" t="s">
        <v>263</v>
      </c>
      <c r="V10" s="99"/>
      <c r="W10" s="109" t="s">
        <v>92</v>
      </c>
      <c r="X10" s="68" t="s">
        <v>264</v>
      </c>
      <c r="Y10" s="68" t="s">
        <v>265</v>
      </c>
      <c r="Z10" s="68" t="s">
        <v>266</v>
      </c>
      <c r="AA10" s="54" t="s">
        <v>234</v>
      </c>
      <c r="AB10" s="54" t="s">
        <v>234</v>
      </c>
      <c r="AC10" s="54" t="s">
        <v>234</v>
      </c>
      <c r="AD10" s="144" t="s">
        <v>234</v>
      </c>
      <c r="AE10" s="144" t="s">
        <v>234</v>
      </c>
      <c r="AF10" s="144">
        <v>10790</v>
      </c>
      <c r="AG10" s="144">
        <v>28213</v>
      </c>
      <c r="AH10" s="144">
        <v>33959</v>
      </c>
      <c r="AI10" s="144">
        <v>237071</v>
      </c>
      <c r="AJ10" s="135">
        <v>622340</v>
      </c>
      <c r="AK10" s="135">
        <v>638000</v>
      </c>
      <c r="AL10" s="135">
        <v>654000</v>
      </c>
      <c r="AM10" s="135">
        <v>670000</v>
      </c>
      <c r="AN10" s="135">
        <v>687000</v>
      </c>
      <c r="AO10" s="144">
        <v>0</v>
      </c>
      <c r="AP10" s="144">
        <v>0</v>
      </c>
      <c r="AQ10" s="144">
        <v>2</v>
      </c>
      <c r="AR10" s="144">
        <v>5</v>
      </c>
      <c r="AS10" s="144">
        <v>4</v>
      </c>
      <c r="AT10" s="144">
        <v>6</v>
      </c>
      <c r="AU10" s="145">
        <v>7</v>
      </c>
      <c r="AV10" s="144">
        <v>0</v>
      </c>
      <c r="AW10" s="144">
        <v>0</v>
      </c>
      <c r="AX10" s="76">
        <v>40370</v>
      </c>
      <c r="AY10" s="76">
        <v>70694</v>
      </c>
      <c r="AZ10" s="76">
        <v>62542</v>
      </c>
      <c r="BA10" s="76">
        <v>396872</v>
      </c>
      <c r="BB10" s="133">
        <v>321403</v>
      </c>
      <c r="BC10" s="145">
        <v>329000</v>
      </c>
      <c r="BD10" s="145">
        <v>337000</v>
      </c>
      <c r="BE10" s="145">
        <v>346000</v>
      </c>
      <c r="BF10" s="145">
        <v>354000</v>
      </c>
      <c r="BG10" s="146">
        <v>415115</v>
      </c>
      <c r="BH10" s="13" t="s">
        <v>654</v>
      </c>
      <c r="BI10" s="13" t="s">
        <v>666</v>
      </c>
      <c r="BJ10" s="13">
        <v>0</v>
      </c>
      <c r="BK10" s="13">
        <v>0</v>
      </c>
      <c r="BL10" s="13">
        <v>0</v>
      </c>
      <c r="BM10" s="111">
        <v>40370</v>
      </c>
      <c r="BN10" s="111">
        <v>10790</v>
      </c>
      <c r="BO10" s="111">
        <v>0</v>
      </c>
      <c r="BP10" s="111">
        <v>0</v>
      </c>
      <c r="BQ10" s="111">
        <v>70694</v>
      </c>
      <c r="BR10" s="111">
        <v>28213</v>
      </c>
      <c r="BS10" s="111">
        <v>0</v>
      </c>
      <c r="BT10" s="111">
        <v>0</v>
      </c>
      <c r="BU10" s="111">
        <v>0</v>
      </c>
      <c r="BV10" s="111">
        <v>62542</v>
      </c>
      <c r="BW10" s="111">
        <v>33959</v>
      </c>
      <c r="BX10" s="111">
        <v>0</v>
      </c>
      <c r="BY10" s="111">
        <v>0</v>
      </c>
      <c r="BZ10" s="111">
        <v>0</v>
      </c>
      <c r="CA10" s="111">
        <v>0</v>
      </c>
      <c r="CB10" s="106">
        <v>396872</v>
      </c>
      <c r="CC10" s="145">
        <v>237071</v>
      </c>
      <c r="CD10" s="111">
        <v>0</v>
      </c>
      <c r="CE10" s="111">
        <v>0</v>
      </c>
      <c r="CF10" s="111">
        <v>0</v>
      </c>
      <c r="CG10" s="111">
        <v>0</v>
      </c>
      <c r="CH10" s="111">
        <v>0</v>
      </c>
    </row>
    <row r="11" spans="1:86" s="42" customFormat="1" ht="82.5" customHeight="1" x14ac:dyDescent="0.25">
      <c r="A11" s="94"/>
      <c r="B11" s="102"/>
      <c r="C11" s="147" t="s">
        <v>232</v>
      </c>
      <c r="D11" s="147">
        <v>2</v>
      </c>
      <c r="E11" s="99" t="s">
        <v>267</v>
      </c>
      <c r="F11" s="99" t="s">
        <v>253</v>
      </c>
      <c r="G11" s="68" t="s">
        <v>268</v>
      </c>
      <c r="H11" s="68" t="s">
        <v>269</v>
      </c>
      <c r="I11" s="99" t="s">
        <v>270</v>
      </c>
      <c r="J11" s="99" t="s">
        <v>690</v>
      </c>
      <c r="K11" s="143">
        <v>42703</v>
      </c>
      <c r="L11" s="143">
        <v>42736</v>
      </c>
      <c r="M11" s="68" t="s">
        <v>271</v>
      </c>
      <c r="N11" s="143" t="s">
        <v>272</v>
      </c>
      <c r="O11" s="68" t="s">
        <v>273</v>
      </c>
      <c r="P11" s="99" t="s">
        <v>101</v>
      </c>
      <c r="Q11" s="144" t="s">
        <v>260</v>
      </c>
      <c r="R11" s="68" t="s">
        <v>201</v>
      </c>
      <c r="S11" s="68" t="s">
        <v>261</v>
      </c>
      <c r="T11" s="68" t="s">
        <v>274</v>
      </c>
      <c r="U11" s="144" t="s">
        <v>275</v>
      </c>
      <c r="V11" s="99"/>
      <c r="W11" s="109" t="s">
        <v>92</v>
      </c>
      <c r="X11" s="68" t="s">
        <v>264</v>
      </c>
      <c r="Y11" s="68" t="s">
        <v>265</v>
      </c>
      <c r="Z11" s="68" t="s">
        <v>112</v>
      </c>
      <c r="AA11" s="54" t="s">
        <v>234</v>
      </c>
      <c r="AB11" s="54" t="s">
        <v>234</v>
      </c>
      <c r="AC11" s="54" t="s">
        <v>234</v>
      </c>
      <c r="AD11" s="144" t="s">
        <v>234</v>
      </c>
      <c r="AE11" s="144" t="s">
        <v>234</v>
      </c>
      <c r="AF11" s="144" t="s">
        <v>234</v>
      </c>
      <c r="AG11" s="144">
        <v>126622</v>
      </c>
      <c r="AH11" s="148">
        <v>0</v>
      </c>
      <c r="AI11" s="144">
        <v>0</v>
      </c>
      <c r="AJ11" s="135">
        <v>0</v>
      </c>
      <c r="AK11" s="135">
        <v>0</v>
      </c>
      <c r="AL11" s="135">
        <v>0</v>
      </c>
      <c r="AM11" s="135">
        <v>0</v>
      </c>
      <c r="AN11" s="135">
        <v>0</v>
      </c>
      <c r="AO11" s="144">
        <v>0</v>
      </c>
      <c r="AP11" s="144">
        <v>0</v>
      </c>
      <c r="AQ11" s="144">
        <v>0</v>
      </c>
      <c r="AR11" s="144">
        <v>1</v>
      </c>
      <c r="AS11" s="149">
        <v>0</v>
      </c>
      <c r="AT11" s="144">
        <v>0</v>
      </c>
      <c r="AU11" s="150">
        <v>0</v>
      </c>
      <c r="AV11" s="144">
        <v>0</v>
      </c>
      <c r="AW11" s="144">
        <v>0</v>
      </c>
      <c r="AX11" s="76">
        <v>0</v>
      </c>
      <c r="AY11" s="76">
        <v>318759</v>
      </c>
      <c r="AZ11" s="76">
        <v>0</v>
      </c>
      <c r="BA11" s="76">
        <v>0</v>
      </c>
      <c r="BB11" s="106">
        <v>0</v>
      </c>
      <c r="BC11" s="151">
        <v>0</v>
      </c>
      <c r="BD11" s="151">
        <v>0</v>
      </c>
      <c r="BE11" s="151">
        <v>0</v>
      </c>
      <c r="BF11" s="151">
        <v>0</v>
      </c>
      <c r="BG11" s="150">
        <v>256588.426176312</v>
      </c>
      <c r="BH11" s="152" t="s">
        <v>654</v>
      </c>
      <c r="BI11" s="152" t="s">
        <v>656</v>
      </c>
      <c r="BJ11" s="152">
        <v>0</v>
      </c>
      <c r="BK11" s="152">
        <v>0</v>
      </c>
      <c r="BL11" s="152">
        <v>0</v>
      </c>
      <c r="BM11" s="150">
        <v>0</v>
      </c>
      <c r="BN11" s="150">
        <v>0</v>
      </c>
      <c r="BO11" s="150">
        <v>0</v>
      </c>
      <c r="BP11" s="150">
        <v>0</v>
      </c>
      <c r="BQ11" s="150">
        <v>318759</v>
      </c>
      <c r="BR11" s="150">
        <v>126622</v>
      </c>
      <c r="BS11" s="150">
        <v>0</v>
      </c>
      <c r="BT11" s="150">
        <v>0</v>
      </c>
      <c r="BU11" s="150">
        <v>0</v>
      </c>
      <c r="BV11" s="150">
        <v>0</v>
      </c>
      <c r="BW11" s="150">
        <v>0</v>
      </c>
      <c r="BX11" s="150">
        <v>0</v>
      </c>
      <c r="BY11" s="150">
        <v>0</v>
      </c>
      <c r="BZ11" s="150">
        <v>0</v>
      </c>
      <c r="CA11" s="150">
        <v>0</v>
      </c>
      <c r="CB11" s="150">
        <v>0</v>
      </c>
      <c r="CC11" s="150">
        <v>0</v>
      </c>
      <c r="CD11" s="150">
        <v>0</v>
      </c>
      <c r="CE11" s="150">
        <v>0</v>
      </c>
      <c r="CF11" s="150">
        <v>0</v>
      </c>
      <c r="CG11" s="150">
        <v>0</v>
      </c>
      <c r="CH11" s="150">
        <v>0</v>
      </c>
    </row>
    <row r="12" spans="1:86" s="42" customFormat="1" ht="82.5" customHeight="1" x14ac:dyDescent="0.25">
      <c r="A12" s="94"/>
      <c r="B12" s="102"/>
      <c r="C12" s="147" t="s">
        <v>232</v>
      </c>
      <c r="D12" s="147">
        <v>3</v>
      </c>
      <c r="E12" s="99" t="s">
        <v>276</v>
      </c>
      <c r="F12" s="99" t="s">
        <v>253</v>
      </c>
      <c r="G12" s="68" t="s">
        <v>268</v>
      </c>
      <c r="H12" s="68" t="s">
        <v>277</v>
      </c>
      <c r="I12" s="99" t="s">
        <v>278</v>
      </c>
      <c r="J12" s="99" t="s">
        <v>279</v>
      </c>
      <c r="K12" s="143">
        <v>42703</v>
      </c>
      <c r="L12" s="143">
        <v>42736</v>
      </c>
      <c r="M12" s="68" t="s">
        <v>280</v>
      </c>
      <c r="N12" s="143" t="s">
        <v>272</v>
      </c>
      <c r="O12" s="68" t="s">
        <v>281</v>
      </c>
      <c r="P12" s="99" t="s">
        <v>101</v>
      </c>
      <c r="Q12" s="144" t="s">
        <v>260</v>
      </c>
      <c r="R12" s="68" t="s">
        <v>201</v>
      </c>
      <c r="S12" s="68" t="s">
        <v>261</v>
      </c>
      <c r="T12" s="68" t="s">
        <v>282</v>
      </c>
      <c r="U12" s="144" t="s">
        <v>275</v>
      </c>
      <c r="V12" s="68" t="s">
        <v>283</v>
      </c>
      <c r="W12" s="109" t="s">
        <v>92</v>
      </c>
      <c r="X12" s="68" t="s">
        <v>264</v>
      </c>
      <c r="Y12" s="68" t="s">
        <v>265</v>
      </c>
      <c r="Z12" s="68" t="s">
        <v>112</v>
      </c>
      <c r="AA12" s="54" t="s">
        <v>234</v>
      </c>
      <c r="AB12" s="54" t="s">
        <v>234</v>
      </c>
      <c r="AC12" s="54" t="s">
        <v>234</v>
      </c>
      <c r="AD12" s="144" t="s">
        <v>234</v>
      </c>
      <c r="AE12" s="144" t="s">
        <v>234</v>
      </c>
      <c r="AF12" s="144" t="s">
        <v>234</v>
      </c>
      <c r="AG12" s="144">
        <v>124</v>
      </c>
      <c r="AH12" s="144">
        <v>478</v>
      </c>
      <c r="AI12" s="144">
        <v>0</v>
      </c>
      <c r="AJ12" s="135">
        <v>41</v>
      </c>
      <c r="AK12" s="135">
        <v>43</v>
      </c>
      <c r="AL12" s="135">
        <v>45</v>
      </c>
      <c r="AM12" s="135">
        <v>46</v>
      </c>
      <c r="AN12" s="135">
        <v>48</v>
      </c>
      <c r="AO12" s="144">
        <v>0</v>
      </c>
      <c r="AP12" s="144">
        <v>0</v>
      </c>
      <c r="AQ12" s="144">
        <v>0</v>
      </c>
      <c r="AR12" s="144">
        <v>1</v>
      </c>
      <c r="AS12" s="144">
        <v>1</v>
      </c>
      <c r="AT12" s="144">
        <v>0</v>
      </c>
      <c r="AU12" s="152">
        <v>1</v>
      </c>
      <c r="AV12" s="144">
        <v>0</v>
      </c>
      <c r="AW12" s="144">
        <v>0</v>
      </c>
      <c r="AX12" s="76">
        <v>0</v>
      </c>
      <c r="AY12" s="76">
        <v>80534</v>
      </c>
      <c r="AZ12" s="76">
        <v>77553</v>
      </c>
      <c r="BA12" s="76">
        <v>0</v>
      </c>
      <c r="BB12" s="133">
        <v>74216</v>
      </c>
      <c r="BC12" s="150">
        <v>75000</v>
      </c>
      <c r="BD12" s="150">
        <v>76000</v>
      </c>
      <c r="BE12" s="150">
        <v>77000</v>
      </c>
      <c r="BF12" s="150">
        <v>78000</v>
      </c>
      <c r="BG12" s="150">
        <v>122898.421990634</v>
      </c>
      <c r="BH12" s="152" t="s">
        <v>654</v>
      </c>
      <c r="BI12" s="152" t="s">
        <v>656</v>
      </c>
      <c r="BJ12" s="152">
        <v>0</v>
      </c>
      <c r="BK12" s="152">
        <v>0</v>
      </c>
      <c r="BL12" s="152">
        <v>0</v>
      </c>
      <c r="BM12" s="152">
        <v>0</v>
      </c>
      <c r="BN12" s="152">
        <v>0</v>
      </c>
      <c r="BO12" s="152">
        <v>0</v>
      </c>
      <c r="BP12" s="152">
        <v>0</v>
      </c>
      <c r="BQ12" s="152">
        <v>80534</v>
      </c>
      <c r="BR12" s="152">
        <v>124</v>
      </c>
      <c r="BS12" s="152">
        <v>0</v>
      </c>
      <c r="BT12" s="152">
        <v>0</v>
      </c>
      <c r="BU12" s="152">
        <v>0</v>
      </c>
      <c r="BV12" s="152">
        <v>77553</v>
      </c>
      <c r="BW12" s="152">
        <v>478</v>
      </c>
      <c r="BX12" s="152">
        <v>0</v>
      </c>
      <c r="BY12" s="152">
        <v>0</v>
      </c>
      <c r="BZ12" s="152">
        <v>0</v>
      </c>
      <c r="CA12" s="152">
        <v>0</v>
      </c>
      <c r="CB12" s="152">
        <v>0</v>
      </c>
      <c r="CC12" s="152">
        <v>0</v>
      </c>
      <c r="CD12" s="152">
        <v>0</v>
      </c>
      <c r="CE12" s="152">
        <v>0</v>
      </c>
      <c r="CF12" s="152">
        <v>0</v>
      </c>
      <c r="CG12" s="152">
        <v>0</v>
      </c>
      <c r="CH12" s="152">
        <v>0</v>
      </c>
    </row>
    <row r="13" spans="1:86" s="42" customFormat="1" ht="63.75" customHeight="1" x14ac:dyDescent="0.25">
      <c r="A13" s="93"/>
      <c r="B13" s="103"/>
      <c r="C13" s="147" t="s">
        <v>232</v>
      </c>
      <c r="D13" s="147">
        <v>4</v>
      </c>
      <c r="E13" s="142" t="s">
        <v>702</v>
      </c>
      <c r="F13" s="153" t="s">
        <v>253</v>
      </c>
      <c r="G13" s="99" t="s">
        <v>284</v>
      </c>
      <c r="H13" s="153" t="s">
        <v>285</v>
      </c>
      <c r="I13" s="153" t="s">
        <v>286</v>
      </c>
      <c r="J13" s="153" t="s">
        <v>287</v>
      </c>
      <c r="K13" s="154">
        <v>43798</v>
      </c>
      <c r="L13" s="154">
        <v>43831</v>
      </c>
      <c r="M13" s="68" t="s">
        <v>288</v>
      </c>
      <c r="N13" s="154" t="s">
        <v>272</v>
      </c>
      <c r="O13" s="153" t="s">
        <v>623</v>
      </c>
      <c r="P13" s="153" t="s">
        <v>101</v>
      </c>
      <c r="Q13" s="148" t="s">
        <v>289</v>
      </c>
      <c r="R13" s="153" t="s">
        <v>201</v>
      </c>
      <c r="S13" s="153" t="s">
        <v>193</v>
      </c>
      <c r="T13" s="153" t="s">
        <v>687</v>
      </c>
      <c r="U13" s="144" t="s">
        <v>290</v>
      </c>
      <c r="V13" s="153" t="s">
        <v>291</v>
      </c>
      <c r="W13" s="155" t="s">
        <v>95</v>
      </c>
      <c r="X13" s="153" t="s">
        <v>292</v>
      </c>
      <c r="Y13" s="68" t="s">
        <v>265</v>
      </c>
      <c r="Z13" s="153"/>
      <c r="AA13" s="54" t="s">
        <v>234</v>
      </c>
      <c r="AB13" s="54" t="s">
        <v>234</v>
      </c>
      <c r="AC13" s="54" t="s">
        <v>234</v>
      </c>
      <c r="AD13" s="144" t="s">
        <v>234</v>
      </c>
      <c r="AE13" s="144" t="s">
        <v>234</v>
      </c>
      <c r="AF13" s="144" t="s">
        <v>234</v>
      </c>
      <c r="AG13" s="144" t="s">
        <v>234</v>
      </c>
      <c r="AH13" s="144" t="s">
        <v>234</v>
      </c>
      <c r="AI13" s="144" t="s">
        <v>234</v>
      </c>
      <c r="AJ13" s="135">
        <v>688</v>
      </c>
      <c r="AK13" s="135">
        <v>705</v>
      </c>
      <c r="AL13" s="135">
        <v>719</v>
      </c>
      <c r="AM13" s="135">
        <v>733</v>
      </c>
      <c r="AN13" s="135">
        <v>747</v>
      </c>
      <c r="AO13" s="144" t="s">
        <v>234</v>
      </c>
      <c r="AP13" s="144" t="s">
        <v>234</v>
      </c>
      <c r="AQ13" s="144" t="s">
        <v>234</v>
      </c>
      <c r="AR13" s="144" t="s">
        <v>234</v>
      </c>
      <c r="AS13" s="144" t="s">
        <v>234</v>
      </c>
      <c r="AT13" s="144" t="s">
        <v>234</v>
      </c>
      <c r="AU13" s="152">
        <v>1</v>
      </c>
      <c r="AV13" s="144">
        <v>0</v>
      </c>
      <c r="AW13" s="144">
        <v>0</v>
      </c>
      <c r="AX13" s="144">
        <v>0</v>
      </c>
      <c r="AY13" s="144">
        <v>0</v>
      </c>
      <c r="AZ13" s="144">
        <v>0</v>
      </c>
      <c r="BA13" s="144">
        <v>0</v>
      </c>
      <c r="BB13" s="156">
        <v>62270</v>
      </c>
      <c r="BC13" s="151">
        <v>64000</v>
      </c>
      <c r="BD13" s="151">
        <v>67000</v>
      </c>
      <c r="BE13" s="151">
        <v>69000</v>
      </c>
      <c r="BF13" s="151">
        <v>71000</v>
      </c>
      <c r="BG13" s="106" t="s">
        <v>507</v>
      </c>
      <c r="BH13" s="152" t="s">
        <v>654</v>
      </c>
      <c r="BI13" s="152" t="s">
        <v>652</v>
      </c>
      <c r="BJ13" s="152">
        <v>0</v>
      </c>
      <c r="BK13" s="152">
        <v>0</v>
      </c>
      <c r="BL13" s="152">
        <v>0</v>
      </c>
      <c r="BM13" s="152">
        <v>0</v>
      </c>
      <c r="BN13" s="152">
        <v>0</v>
      </c>
      <c r="BO13" s="152">
        <v>0</v>
      </c>
      <c r="BP13" s="152">
        <v>0</v>
      </c>
      <c r="BQ13" s="152">
        <v>0</v>
      </c>
      <c r="BR13" s="152">
        <v>0</v>
      </c>
      <c r="BS13" s="152">
        <v>0</v>
      </c>
      <c r="BT13" s="152">
        <v>0</v>
      </c>
      <c r="BU13" s="152">
        <v>0</v>
      </c>
      <c r="BV13" s="152">
        <v>0</v>
      </c>
      <c r="BW13" s="152">
        <v>0</v>
      </c>
      <c r="BX13" s="152">
        <v>0</v>
      </c>
      <c r="BY13" s="152">
        <v>0</v>
      </c>
      <c r="BZ13" s="152">
        <v>0</v>
      </c>
      <c r="CA13" s="152">
        <v>0</v>
      </c>
      <c r="CB13" s="152">
        <v>0</v>
      </c>
      <c r="CC13" s="152">
        <v>0</v>
      </c>
      <c r="CD13" s="152">
        <v>0</v>
      </c>
      <c r="CE13" s="152">
        <v>0</v>
      </c>
      <c r="CF13" s="152">
        <v>0</v>
      </c>
      <c r="CG13" s="152">
        <v>0</v>
      </c>
      <c r="CH13" s="152">
        <v>0</v>
      </c>
    </row>
    <row r="14" spans="1:86" s="42" customFormat="1" ht="82.5" customHeight="1" x14ac:dyDescent="0.2">
      <c r="A14" s="94"/>
      <c r="B14" s="102"/>
      <c r="C14" s="147" t="s">
        <v>232</v>
      </c>
      <c r="D14" s="147">
        <v>5</v>
      </c>
      <c r="E14" s="109" t="s">
        <v>293</v>
      </c>
      <c r="F14" s="153" t="s">
        <v>253</v>
      </c>
      <c r="G14" s="99" t="s">
        <v>284</v>
      </c>
      <c r="H14" s="153" t="s">
        <v>294</v>
      </c>
      <c r="I14" s="153" t="s">
        <v>669</v>
      </c>
      <c r="J14" s="153" t="s">
        <v>295</v>
      </c>
      <c r="K14" s="87">
        <v>42703</v>
      </c>
      <c r="L14" s="87">
        <v>42736</v>
      </c>
      <c r="M14" s="68" t="s">
        <v>288</v>
      </c>
      <c r="N14" s="154" t="s">
        <v>272</v>
      </c>
      <c r="O14" s="153" t="s">
        <v>296</v>
      </c>
      <c r="P14" s="153" t="s">
        <v>101</v>
      </c>
      <c r="Q14" s="72" t="s">
        <v>297</v>
      </c>
      <c r="R14" s="153" t="s">
        <v>201</v>
      </c>
      <c r="S14" s="68" t="s">
        <v>261</v>
      </c>
      <c r="T14" s="153" t="s">
        <v>426</v>
      </c>
      <c r="U14" s="144" t="s">
        <v>290</v>
      </c>
      <c r="V14" s="157"/>
      <c r="W14" s="155" t="s">
        <v>92</v>
      </c>
      <c r="X14" s="153" t="s">
        <v>264</v>
      </c>
      <c r="Y14" s="68" t="s">
        <v>265</v>
      </c>
      <c r="Z14" s="153" t="s">
        <v>113</v>
      </c>
      <c r="AA14" s="54" t="s">
        <v>234</v>
      </c>
      <c r="AB14" s="54" t="s">
        <v>234</v>
      </c>
      <c r="AC14" s="54" t="s">
        <v>234</v>
      </c>
      <c r="AD14" s="144" t="s">
        <v>234</v>
      </c>
      <c r="AE14" s="144" t="s">
        <v>234</v>
      </c>
      <c r="AF14" s="144" t="s">
        <v>234</v>
      </c>
      <c r="AG14" s="14">
        <v>0</v>
      </c>
      <c r="AH14" s="14">
        <v>0</v>
      </c>
      <c r="AI14" s="14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4" t="s">
        <v>234</v>
      </c>
      <c r="AP14" s="144" t="s">
        <v>234</v>
      </c>
      <c r="AQ14" s="144" t="s">
        <v>234</v>
      </c>
      <c r="AR14" s="158">
        <v>0</v>
      </c>
      <c r="AS14" s="158">
        <v>0</v>
      </c>
      <c r="AT14" s="158">
        <v>0</v>
      </c>
      <c r="AU14" s="152">
        <v>0</v>
      </c>
      <c r="AV14" s="158">
        <v>0</v>
      </c>
      <c r="AW14" s="158">
        <v>0</v>
      </c>
      <c r="AX14" s="158">
        <v>0</v>
      </c>
      <c r="AY14" s="158">
        <v>0</v>
      </c>
      <c r="AZ14" s="158">
        <v>0</v>
      </c>
      <c r="BA14" s="158">
        <v>0</v>
      </c>
      <c r="BB14" s="158">
        <v>0</v>
      </c>
      <c r="BC14" s="152">
        <v>0</v>
      </c>
      <c r="BD14" s="152">
        <v>0</v>
      </c>
      <c r="BE14" s="152">
        <v>0</v>
      </c>
      <c r="BF14" s="152">
        <v>0</v>
      </c>
      <c r="BG14" s="76" t="s">
        <v>507</v>
      </c>
      <c r="BH14" s="152" t="s">
        <v>654</v>
      </c>
      <c r="BI14" s="152" t="s">
        <v>657</v>
      </c>
      <c r="BJ14" s="152">
        <v>0</v>
      </c>
      <c r="BK14" s="152">
        <v>0</v>
      </c>
      <c r="BL14" s="152">
        <v>0</v>
      </c>
      <c r="BM14" s="152">
        <v>0</v>
      </c>
      <c r="BN14" s="152">
        <v>0</v>
      </c>
      <c r="BO14" s="152">
        <v>0</v>
      </c>
      <c r="BP14" s="152">
        <v>0</v>
      </c>
      <c r="BQ14" s="152">
        <v>0</v>
      </c>
      <c r="BR14" s="152">
        <v>0</v>
      </c>
      <c r="BS14" s="152">
        <v>0</v>
      </c>
      <c r="BT14" s="152">
        <v>0</v>
      </c>
      <c r="BU14" s="152">
        <v>0</v>
      </c>
      <c r="BV14" s="152">
        <v>0</v>
      </c>
      <c r="BW14" s="152">
        <v>0</v>
      </c>
      <c r="BX14" s="152">
        <v>0</v>
      </c>
      <c r="BY14" s="152">
        <v>0</v>
      </c>
      <c r="BZ14" s="152">
        <v>0</v>
      </c>
      <c r="CA14" s="152">
        <v>0</v>
      </c>
      <c r="CB14" s="152">
        <v>0</v>
      </c>
      <c r="CC14" s="152">
        <v>0</v>
      </c>
      <c r="CD14" s="152">
        <v>0</v>
      </c>
      <c r="CE14" s="152">
        <v>0</v>
      </c>
      <c r="CF14" s="152">
        <v>0</v>
      </c>
      <c r="CG14" s="152">
        <v>0</v>
      </c>
      <c r="CH14" s="152">
        <v>0</v>
      </c>
    </row>
    <row r="15" spans="1:86" s="42" customFormat="1" ht="78" customHeight="1" x14ac:dyDescent="0.25">
      <c r="A15" s="94"/>
      <c r="B15" s="102"/>
      <c r="C15" s="147" t="s">
        <v>232</v>
      </c>
      <c r="D15" s="147">
        <v>6</v>
      </c>
      <c r="E15" s="142" t="s">
        <v>603</v>
      </c>
      <c r="F15" s="153" t="s">
        <v>253</v>
      </c>
      <c r="G15" s="99" t="s">
        <v>298</v>
      </c>
      <c r="H15" s="153" t="s">
        <v>299</v>
      </c>
      <c r="I15" s="153" t="s">
        <v>670</v>
      </c>
      <c r="J15" s="153" t="s">
        <v>300</v>
      </c>
      <c r="K15" s="154">
        <v>43798</v>
      </c>
      <c r="L15" s="154">
        <v>43831</v>
      </c>
      <c r="M15" s="68" t="s">
        <v>288</v>
      </c>
      <c r="N15" s="154" t="s">
        <v>272</v>
      </c>
      <c r="O15" s="153" t="s">
        <v>677</v>
      </c>
      <c r="P15" s="153" t="s">
        <v>101</v>
      </c>
      <c r="Q15" s="73" t="s">
        <v>301</v>
      </c>
      <c r="R15" s="153" t="s">
        <v>201</v>
      </c>
      <c r="S15" s="153" t="s">
        <v>191</v>
      </c>
      <c r="T15" s="153" t="s">
        <v>688</v>
      </c>
      <c r="U15" s="144" t="s">
        <v>302</v>
      </c>
      <c r="V15" s="153" t="s">
        <v>303</v>
      </c>
      <c r="W15" s="155" t="s">
        <v>92</v>
      </c>
      <c r="X15" s="153" t="s">
        <v>264</v>
      </c>
      <c r="Y15" s="68" t="s">
        <v>265</v>
      </c>
      <c r="Z15" s="153"/>
      <c r="AA15" s="54" t="s">
        <v>234</v>
      </c>
      <c r="AB15" s="54" t="s">
        <v>234</v>
      </c>
      <c r="AC15" s="54" t="s">
        <v>234</v>
      </c>
      <c r="AD15" s="144" t="s">
        <v>234</v>
      </c>
      <c r="AE15" s="144" t="s">
        <v>234</v>
      </c>
      <c r="AF15" s="144" t="s">
        <v>234</v>
      </c>
      <c r="AG15" s="144" t="s">
        <v>234</v>
      </c>
      <c r="AH15" s="144" t="s">
        <v>234</v>
      </c>
      <c r="AI15" s="144" t="s">
        <v>234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4" t="s">
        <v>234</v>
      </c>
      <c r="AP15" s="144" t="s">
        <v>234</v>
      </c>
      <c r="AQ15" s="144" t="s">
        <v>234</v>
      </c>
      <c r="AR15" s="144" t="s">
        <v>234</v>
      </c>
      <c r="AS15" s="144" t="s">
        <v>234</v>
      </c>
      <c r="AT15" s="144" t="s">
        <v>234</v>
      </c>
      <c r="AU15" s="152">
        <v>0</v>
      </c>
      <c r="AV15" s="158">
        <v>0</v>
      </c>
      <c r="AW15" s="158">
        <v>0</v>
      </c>
      <c r="AX15" s="158">
        <v>0</v>
      </c>
      <c r="AY15" s="158">
        <v>0</v>
      </c>
      <c r="AZ15" s="158">
        <v>0</v>
      </c>
      <c r="BA15" s="158">
        <v>0</v>
      </c>
      <c r="BB15" s="158">
        <v>0</v>
      </c>
      <c r="BC15" s="152">
        <v>0</v>
      </c>
      <c r="BD15" s="152">
        <v>0</v>
      </c>
      <c r="BE15" s="152">
        <v>0</v>
      </c>
      <c r="BF15" s="152">
        <v>0</v>
      </c>
      <c r="BG15" s="76" t="s">
        <v>507</v>
      </c>
      <c r="BH15" s="152" t="s">
        <v>654</v>
      </c>
      <c r="BI15" s="152" t="s">
        <v>658</v>
      </c>
      <c r="BJ15" s="152">
        <v>0</v>
      </c>
      <c r="BK15" s="152">
        <v>0</v>
      </c>
      <c r="BL15" s="152">
        <v>0</v>
      </c>
      <c r="BM15" s="152">
        <v>0</v>
      </c>
      <c r="BN15" s="152">
        <v>0</v>
      </c>
      <c r="BO15" s="152">
        <v>0</v>
      </c>
      <c r="BP15" s="152">
        <v>0</v>
      </c>
      <c r="BQ15" s="152">
        <v>0</v>
      </c>
      <c r="BR15" s="152">
        <v>0</v>
      </c>
      <c r="BS15" s="152">
        <v>0</v>
      </c>
      <c r="BT15" s="152">
        <v>0</v>
      </c>
      <c r="BU15" s="152">
        <v>0</v>
      </c>
      <c r="BV15" s="152">
        <v>0</v>
      </c>
      <c r="BW15" s="152">
        <v>0</v>
      </c>
      <c r="BX15" s="152">
        <v>0</v>
      </c>
      <c r="BY15" s="152">
        <v>0</v>
      </c>
      <c r="BZ15" s="152">
        <v>0</v>
      </c>
      <c r="CA15" s="152">
        <v>0</v>
      </c>
      <c r="CB15" s="152">
        <v>0</v>
      </c>
      <c r="CC15" s="152">
        <v>0</v>
      </c>
      <c r="CD15" s="152">
        <v>0</v>
      </c>
      <c r="CE15" s="152">
        <v>0</v>
      </c>
      <c r="CF15" s="152">
        <v>0</v>
      </c>
      <c r="CG15" s="152">
        <v>0</v>
      </c>
      <c r="CH15" s="152">
        <v>0</v>
      </c>
    </row>
    <row r="16" spans="1:86" s="42" customFormat="1" ht="69.75" customHeight="1" x14ac:dyDescent="0.25">
      <c r="A16" s="94"/>
      <c r="B16" s="102"/>
      <c r="C16" s="147" t="s">
        <v>232</v>
      </c>
      <c r="D16" s="147">
        <v>7</v>
      </c>
      <c r="E16" s="109" t="s">
        <v>604</v>
      </c>
      <c r="F16" s="153" t="s">
        <v>253</v>
      </c>
      <c r="G16" s="99" t="s">
        <v>304</v>
      </c>
      <c r="H16" s="153" t="s">
        <v>299</v>
      </c>
      <c r="I16" s="153" t="s">
        <v>671</v>
      </c>
      <c r="J16" s="153" t="s">
        <v>300</v>
      </c>
      <c r="K16" s="154">
        <v>43798</v>
      </c>
      <c r="L16" s="154">
        <v>43831</v>
      </c>
      <c r="M16" s="68" t="s">
        <v>288</v>
      </c>
      <c r="N16" s="154" t="s">
        <v>272</v>
      </c>
      <c r="O16" s="153" t="s">
        <v>624</v>
      </c>
      <c r="P16" s="153" t="s">
        <v>101</v>
      </c>
      <c r="Q16" s="73" t="s">
        <v>301</v>
      </c>
      <c r="R16" s="153" t="s">
        <v>201</v>
      </c>
      <c r="S16" s="153" t="s">
        <v>191</v>
      </c>
      <c r="T16" s="153" t="s">
        <v>688</v>
      </c>
      <c r="U16" s="144" t="s">
        <v>302</v>
      </c>
      <c r="V16" s="153" t="s">
        <v>305</v>
      </c>
      <c r="W16" s="155" t="s">
        <v>92</v>
      </c>
      <c r="X16" s="153" t="s">
        <v>264</v>
      </c>
      <c r="Y16" s="68" t="s">
        <v>265</v>
      </c>
      <c r="Z16" s="153"/>
      <c r="AA16" s="54" t="s">
        <v>234</v>
      </c>
      <c r="AB16" s="54" t="s">
        <v>234</v>
      </c>
      <c r="AC16" s="54" t="s">
        <v>234</v>
      </c>
      <c r="AD16" s="144" t="s">
        <v>234</v>
      </c>
      <c r="AE16" s="144" t="s">
        <v>234</v>
      </c>
      <c r="AF16" s="144" t="s">
        <v>234</v>
      </c>
      <c r="AG16" s="144" t="s">
        <v>234</v>
      </c>
      <c r="AH16" s="144" t="s">
        <v>234</v>
      </c>
      <c r="AI16" s="144" t="s">
        <v>234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4" t="s">
        <v>234</v>
      </c>
      <c r="AP16" s="144" t="s">
        <v>234</v>
      </c>
      <c r="AQ16" s="144" t="s">
        <v>234</v>
      </c>
      <c r="AR16" s="144" t="s">
        <v>234</v>
      </c>
      <c r="AS16" s="144" t="s">
        <v>234</v>
      </c>
      <c r="AT16" s="144" t="s">
        <v>234</v>
      </c>
      <c r="AU16" s="152">
        <v>0</v>
      </c>
      <c r="AV16" s="158">
        <v>0</v>
      </c>
      <c r="AW16" s="158">
        <v>0</v>
      </c>
      <c r="AX16" s="158">
        <v>0</v>
      </c>
      <c r="AY16" s="158">
        <v>0</v>
      </c>
      <c r="AZ16" s="158">
        <v>0</v>
      </c>
      <c r="BA16" s="158">
        <v>0</v>
      </c>
      <c r="BB16" s="158">
        <v>0</v>
      </c>
      <c r="BC16" s="152">
        <v>0</v>
      </c>
      <c r="BD16" s="152">
        <v>0</v>
      </c>
      <c r="BE16" s="152">
        <v>0</v>
      </c>
      <c r="BF16" s="152">
        <v>0</v>
      </c>
      <c r="BG16" s="76" t="s">
        <v>507</v>
      </c>
      <c r="BH16" s="152" t="s">
        <v>654</v>
      </c>
      <c r="BI16" s="152" t="s">
        <v>658</v>
      </c>
      <c r="BJ16" s="152">
        <v>0</v>
      </c>
      <c r="BK16" s="152">
        <v>0</v>
      </c>
      <c r="BL16" s="152">
        <v>0</v>
      </c>
      <c r="BM16" s="152">
        <v>0</v>
      </c>
      <c r="BN16" s="152">
        <v>0</v>
      </c>
      <c r="BO16" s="152">
        <v>0</v>
      </c>
      <c r="BP16" s="152">
        <v>0</v>
      </c>
      <c r="BQ16" s="152">
        <v>0</v>
      </c>
      <c r="BR16" s="152">
        <v>0</v>
      </c>
      <c r="BS16" s="152">
        <v>0</v>
      </c>
      <c r="BT16" s="152">
        <v>0</v>
      </c>
      <c r="BU16" s="152">
        <v>0</v>
      </c>
      <c r="BV16" s="152">
        <v>0</v>
      </c>
      <c r="BW16" s="152">
        <v>0</v>
      </c>
      <c r="BX16" s="152">
        <v>0</v>
      </c>
      <c r="BY16" s="152">
        <v>0</v>
      </c>
      <c r="BZ16" s="152">
        <v>0</v>
      </c>
      <c r="CA16" s="152">
        <v>0</v>
      </c>
      <c r="CB16" s="152">
        <v>0</v>
      </c>
      <c r="CC16" s="152">
        <v>0</v>
      </c>
      <c r="CD16" s="152">
        <v>0</v>
      </c>
      <c r="CE16" s="152">
        <v>0</v>
      </c>
      <c r="CF16" s="152">
        <v>0</v>
      </c>
      <c r="CG16" s="152">
        <v>0</v>
      </c>
      <c r="CH16" s="152">
        <v>0</v>
      </c>
    </row>
    <row r="17" spans="1:86" s="42" customFormat="1" ht="60.75" customHeight="1" x14ac:dyDescent="0.25">
      <c r="A17" s="93"/>
      <c r="B17" s="102"/>
      <c r="C17" s="141" t="s">
        <v>232</v>
      </c>
      <c r="D17" s="141">
        <v>8</v>
      </c>
      <c r="E17" s="153">
        <v>2012400</v>
      </c>
      <c r="F17" s="153" t="s">
        <v>253</v>
      </c>
      <c r="G17" s="160" t="s">
        <v>306</v>
      </c>
      <c r="H17" s="160" t="s">
        <v>307</v>
      </c>
      <c r="I17" s="160" t="s">
        <v>308</v>
      </c>
      <c r="J17" s="106" t="s">
        <v>309</v>
      </c>
      <c r="K17" s="154">
        <v>39408</v>
      </c>
      <c r="L17" s="154">
        <v>39448</v>
      </c>
      <c r="M17" s="160" t="s">
        <v>288</v>
      </c>
      <c r="N17" s="154" t="s">
        <v>272</v>
      </c>
      <c r="O17" s="160" t="s">
        <v>310</v>
      </c>
      <c r="P17" s="153" t="s">
        <v>101</v>
      </c>
      <c r="Q17" s="148" t="s">
        <v>311</v>
      </c>
      <c r="R17" s="160" t="s">
        <v>105</v>
      </c>
      <c r="S17" s="160" t="s">
        <v>261</v>
      </c>
      <c r="T17" s="160" t="s">
        <v>312</v>
      </c>
      <c r="U17" s="148" t="s">
        <v>313</v>
      </c>
      <c r="V17" s="153" t="s">
        <v>314</v>
      </c>
      <c r="W17" s="155" t="s">
        <v>92</v>
      </c>
      <c r="X17" s="160" t="s">
        <v>264</v>
      </c>
      <c r="Y17" s="160" t="s">
        <v>265</v>
      </c>
      <c r="Z17" s="160"/>
      <c r="AA17" s="161">
        <v>58154</v>
      </c>
      <c r="AB17" s="161">
        <v>55267</v>
      </c>
      <c r="AC17" s="106">
        <v>38893</v>
      </c>
      <c r="AD17" s="106">
        <v>40745</v>
      </c>
      <c r="AE17" s="106">
        <v>41152</v>
      </c>
      <c r="AF17" s="106">
        <v>47897</v>
      </c>
      <c r="AG17" s="106">
        <v>44258</v>
      </c>
      <c r="AH17" s="106">
        <v>62617</v>
      </c>
      <c r="AI17" s="106">
        <v>43498</v>
      </c>
      <c r="AJ17" s="133">
        <v>63723.300512000023</v>
      </c>
      <c r="AK17" s="133">
        <v>66909</v>
      </c>
      <c r="AL17" s="133">
        <v>64901</v>
      </c>
      <c r="AM17" s="133">
        <v>69445</v>
      </c>
      <c r="AN17" s="133">
        <v>67361</v>
      </c>
      <c r="AO17" s="106">
        <v>28</v>
      </c>
      <c r="AP17" s="106">
        <v>21</v>
      </c>
      <c r="AQ17" s="106">
        <v>17</v>
      </c>
      <c r="AR17" s="106">
        <v>17</v>
      </c>
      <c r="AS17" s="106">
        <v>38</v>
      </c>
      <c r="AT17" s="106">
        <v>34</v>
      </c>
      <c r="AU17" s="145">
        <v>41</v>
      </c>
      <c r="AV17" s="106">
        <v>274330</v>
      </c>
      <c r="AW17" s="106">
        <v>1254294</v>
      </c>
      <c r="AX17" s="106">
        <v>2906131</v>
      </c>
      <c r="AY17" s="106">
        <v>3331628</v>
      </c>
      <c r="AZ17" s="106">
        <v>5284499</v>
      </c>
      <c r="BA17" s="106">
        <v>5889676</v>
      </c>
      <c r="BB17" s="106">
        <v>5250000</v>
      </c>
      <c r="BC17" s="106">
        <v>5302500</v>
      </c>
      <c r="BD17" s="106">
        <v>5408550</v>
      </c>
      <c r="BE17" s="106">
        <v>5570806.5</v>
      </c>
      <c r="BF17" s="106">
        <v>5793638.7599999998</v>
      </c>
      <c r="BG17" s="111">
        <v>13267138.876850698</v>
      </c>
      <c r="BH17" s="111" t="s">
        <v>654</v>
      </c>
      <c r="BI17" s="106" t="s">
        <v>635</v>
      </c>
      <c r="BJ17" s="106">
        <v>1254294</v>
      </c>
      <c r="BK17" s="106">
        <v>41152</v>
      </c>
      <c r="BL17" s="106">
        <v>256272</v>
      </c>
      <c r="BM17" s="106">
        <v>2906131</v>
      </c>
      <c r="BN17" s="106">
        <v>47897</v>
      </c>
      <c r="BO17" s="106">
        <v>758</v>
      </c>
      <c r="BP17" s="106">
        <v>219565</v>
      </c>
      <c r="BQ17" s="106">
        <v>3331628</v>
      </c>
      <c r="BR17" s="106">
        <v>44258</v>
      </c>
      <c r="BS17" s="106">
        <v>0</v>
      </c>
      <c r="BT17" s="106">
        <v>758</v>
      </c>
      <c r="BU17" s="106">
        <v>213372</v>
      </c>
      <c r="BV17" s="106">
        <v>5284499</v>
      </c>
      <c r="BW17" s="106">
        <v>62617</v>
      </c>
      <c r="BX17" s="106">
        <v>25463</v>
      </c>
      <c r="BY17" s="106">
        <v>0</v>
      </c>
      <c r="BZ17" s="106">
        <v>184</v>
      </c>
      <c r="CA17" s="106">
        <v>208343</v>
      </c>
      <c r="CB17" s="107">
        <v>5889676</v>
      </c>
      <c r="CC17" s="107">
        <v>43466</v>
      </c>
      <c r="CD17" s="107">
        <v>0</v>
      </c>
      <c r="CE17" s="107">
        <v>0</v>
      </c>
      <c r="CF17" s="107">
        <v>0</v>
      </c>
      <c r="CG17" s="107">
        <v>0</v>
      </c>
      <c r="CH17" s="107">
        <v>211324</v>
      </c>
    </row>
    <row r="18" spans="1:86" s="42" customFormat="1" ht="51.75" customHeight="1" x14ac:dyDescent="0.25">
      <c r="A18" s="93"/>
      <c r="B18" s="102"/>
      <c r="C18" s="141" t="s">
        <v>232</v>
      </c>
      <c r="D18" s="141">
        <v>9</v>
      </c>
      <c r="E18" s="153">
        <v>2012400</v>
      </c>
      <c r="F18" s="153" t="s">
        <v>253</v>
      </c>
      <c r="G18" s="160" t="s">
        <v>315</v>
      </c>
      <c r="H18" s="160" t="s">
        <v>316</v>
      </c>
      <c r="I18" s="160" t="s">
        <v>317</v>
      </c>
      <c r="J18" s="160" t="s">
        <v>318</v>
      </c>
      <c r="K18" s="154">
        <v>41905</v>
      </c>
      <c r="L18" s="154">
        <v>42005</v>
      </c>
      <c r="M18" s="160" t="s">
        <v>319</v>
      </c>
      <c r="N18" s="154" t="s">
        <v>272</v>
      </c>
      <c r="O18" s="160" t="s">
        <v>320</v>
      </c>
      <c r="P18" s="153" t="s">
        <v>101</v>
      </c>
      <c r="Q18" s="73" t="s">
        <v>321</v>
      </c>
      <c r="R18" s="160" t="s">
        <v>105</v>
      </c>
      <c r="S18" s="160" t="s">
        <v>261</v>
      </c>
      <c r="T18" s="160" t="s">
        <v>322</v>
      </c>
      <c r="U18" s="148" t="s">
        <v>323</v>
      </c>
      <c r="V18" s="153" t="s">
        <v>324</v>
      </c>
      <c r="W18" s="155" t="s">
        <v>92</v>
      </c>
      <c r="X18" s="160" t="s">
        <v>264</v>
      </c>
      <c r="Y18" s="160" t="s">
        <v>265</v>
      </c>
      <c r="Z18" s="160"/>
      <c r="AA18" s="161" t="s">
        <v>234</v>
      </c>
      <c r="AB18" s="161" t="s">
        <v>234</v>
      </c>
      <c r="AC18" s="161" t="s">
        <v>234</v>
      </c>
      <c r="AD18" s="148" t="s">
        <v>234</v>
      </c>
      <c r="AE18" s="106">
        <v>0</v>
      </c>
      <c r="AF18" s="106">
        <v>21271</v>
      </c>
      <c r="AG18" s="106">
        <v>106026</v>
      </c>
      <c r="AH18" s="106">
        <v>112424</v>
      </c>
      <c r="AI18" s="106">
        <v>81710</v>
      </c>
      <c r="AJ18" s="133">
        <v>53038</v>
      </c>
      <c r="AK18" s="133">
        <v>37126</v>
      </c>
      <c r="AL18" s="133">
        <v>31557</v>
      </c>
      <c r="AM18" s="133">
        <v>29353</v>
      </c>
      <c r="AN18" s="133">
        <v>26157</v>
      </c>
      <c r="AO18" s="106">
        <v>0</v>
      </c>
      <c r="AP18" s="106">
        <v>0</v>
      </c>
      <c r="AQ18" s="106">
        <v>1</v>
      </c>
      <c r="AR18" s="106">
        <v>1</v>
      </c>
      <c r="AS18" s="106">
        <v>2</v>
      </c>
      <c r="AT18" s="106">
        <v>2</v>
      </c>
      <c r="AU18" s="111">
        <v>2</v>
      </c>
      <c r="AV18" s="106">
        <v>0</v>
      </c>
      <c r="AW18" s="106">
        <v>0</v>
      </c>
      <c r="AX18" s="106">
        <v>14635</v>
      </c>
      <c r="AY18" s="106">
        <v>316131</v>
      </c>
      <c r="AZ18" s="204">
        <v>240514</v>
      </c>
      <c r="BA18" s="106">
        <v>262150</v>
      </c>
      <c r="BB18" s="106">
        <v>234035</v>
      </c>
      <c r="BC18" s="111"/>
      <c r="BD18" s="111"/>
      <c r="BE18" s="111"/>
      <c r="BF18" s="111"/>
      <c r="BG18" s="106">
        <v>629837</v>
      </c>
      <c r="BH18" s="111" t="s">
        <v>654</v>
      </c>
      <c r="BI18" s="111" t="s">
        <v>689</v>
      </c>
      <c r="BJ18" s="111">
        <v>0</v>
      </c>
      <c r="BK18" s="111">
        <v>0</v>
      </c>
      <c r="BL18" s="111">
        <v>0</v>
      </c>
      <c r="BM18" s="111">
        <v>14635</v>
      </c>
      <c r="BN18" s="111">
        <v>21271</v>
      </c>
      <c r="BO18" s="111">
        <v>0</v>
      </c>
      <c r="BP18" s="111">
        <v>0</v>
      </c>
      <c r="BQ18" s="111">
        <v>316131</v>
      </c>
      <c r="BR18" s="111">
        <v>106026</v>
      </c>
      <c r="BS18" s="111">
        <v>0</v>
      </c>
      <c r="BT18" s="111">
        <v>0</v>
      </c>
      <c r="BU18" s="111">
        <v>0</v>
      </c>
      <c r="BV18" s="205">
        <v>240514</v>
      </c>
      <c r="BW18" s="205">
        <v>112424</v>
      </c>
      <c r="BX18" s="205">
        <v>0</v>
      </c>
      <c r="BY18" s="205">
        <v>0</v>
      </c>
      <c r="BZ18" s="205">
        <v>0</v>
      </c>
      <c r="CA18" s="205">
        <v>0</v>
      </c>
      <c r="CB18" s="111">
        <v>262150</v>
      </c>
      <c r="CC18" s="111">
        <v>81710</v>
      </c>
      <c r="CD18" s="111">
        <v>0</v>
      </c>
      <c r="CE18" s="111">
        <v>0</v>
      </c>
      <c r="CF18" s="111">
        <v>0</v>
      </c>
      <c r="CG18" s="111">
        <v>0</v>
      </c>
      <c r="CH18" s="111">
        <v>0</v>
      </c>
    </row>
    <row r="19" spans="1:86" s="42" customFormat="1" ht="78" customHeight="1" x14ac:dyDescent="0.25">
      <c r="A19" s="93"/>
      <c r="B19" s="103"/>
      <c r="C19" s="141" t="s">
        <v>232</v>
      </c>
      <c r="D19" s="141">
        <v>10</v>
      </c>
      <c r="E19" s="153">
        <v>2012400</v>
      </c>
      <c r="F19" s="73" t="s">
        <v>253</v>
      </c>
      <c r="G19" s="160" t="s">
        <v>325</v>
      </c>
      <c r="H19" s="160" t="s">
        <v>326</v>
      </c>
      <c r="I19" s="160" t="s">
        <v>327</v>
      </c>
      <c r="J19" s="160" t="s">
        <v>328</v>
      </c>
      <c r="K19" s="162">
        <v>42703</v>
      </c>
      <c r="L19" s="162">
        <v>42736</v>
      </c>
      <c r="M19" s="163" t="s">
        <v>329</v>
      </c>
      <c r="N19" s="154" t="s">
        <v>272</v>
      </c>
      <c r="O19" s="160" t="s">
        <v>330</v>
      </c>
      <c r="P19" s="153" t="s">
        <v>101</v>
      </c>
      <c r="Q19" s="164" t="s">
        <v>331</v>
      </c>
      <c r="R19" s="160" t="s">
        <v>105</v>
      </c>
      <c r="S19" s="160" t="s">
        <v>261</v>
      </c>
      <c r="T19" s="160" t="s">
        <v>332</v>
      </c>
      <c r="U19" s="164" t="s">
        <v>333</v>
      </c>
      <c r="V19" s="73"/>
      <c r="W19" s="165" t="s">
        <v>92</v>
      </c>
      <c r="X19" s="160" t="s">
        <v>264</v>
      </c>
      <c r="Y19" s="160" t="s">
        <v>265</v>
      </c>
      <c r="Z19" s="160"/>
      <c r="AA19" s="161" t="s">
        <v>234</v>
      </c>
      <c r="AB19" s="161" t="s">
        <v>234</v>
      </c>
      <c r="AC19" s="161" t="s">
        <v>234</v>
      </c>
      <c r="AD19" s="148" t="s">
        <v>234</v>
      </c>
      <c r="AE19" s="148" t="s">
        <v>234</v>
      </c>
      <c r="AF19" s="148" t="s">
        <v>234</v>
      </c>
      <c r="AG19" s="106">
        <v>24043</v>
      </c>
      <c r="AH19" s="106">
        <v>13070</v>
      </c>
      <c r="AI19" s="106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65">
        <v>0</v>
      </c>
      <c r="AP19" s="65">
        <v>0</v>
      </c>
      <c r="AQ19" s="65">
        <v>0</v>
      </c>
      <c r="AR19" s="65">
        <v>162</v>
      </c>
      <c r="AS19" s="65">
        <v>260</v>
      </c>
      <c r="AT19" s="65">
        <v>0</v>
      </c>
      <c r="AU19" s="132">
        <v>0</v>
      </c>
      <c r="AV19" s="148">
        <v>0</v>
      </c>
      <c r="AW19" s="148">
        <v>0</v>
      </c>
      <c r="AX19" s="106">
        <v>0</v>
      </c>
      <c r="AY19" s="106">
        <v>1884937</v>
      </c>
      <c r="AZ19" s="106">
        <v>6637066</v>
      </c>
      <c r="BA19" s="106">
        <v>0</v>
      </c>
      <c r="BB19" s="166">
        <v>9000000</v>
      </c>
      <c r="BC19" s="111">
        <v>9000000</v>
      </c>
      <c r="BD19" s="111">
        <v>9000000</v>
      </c>
      <c r="BE19" s="111">
        <v>9360000</v>
      </c>
      <c r="BF19" s="111">
        <v>9734400</v>
      </c>
      <c r="BG19" s="111">
        <v>4866142.0517426999</v>
      </c>
      <c r="BH19" s="111" t="s">
        <v>654</v>
      </c>
      <c r="BI19" s="111" t="s">
        <v>659</v>
      </c>
      <c r="BJ19" s="111">
        <v>0</v>
      </c>
      <c r="BK19" s="111">
        <v>0</v>
      </c>
      <c r="BL19" s="111">
        <v>0</v>
      </c>
      <c r="BM19" s="111">
        <v>0</v>
      </c>
      <c r="BN19" s="111">
        <v>0</v>
      </c>
      <c r="BO19" s="111">
        <v>0</v>
      </c>
      <c r="BP19" s="111">
        <v>0</v>
      </c>
      <c r="BQ19" s="111">
        <v>1884937</v>
      </c>
      <c r="BR19" s="111">
        <v>24043</v>
      </c>
      <c r="BS19" s="111">
        <v>0</v>
      </c>
      <c r="BT19" s="111">
        <v>0</v>
      </c>
      <c r="BU19" s="111">
        <v>0</v>
      </c>
      <c r="BV19" s="111">
        <v>6637066</v>
      </c>
      <c r="BW19" s="111">
        <v>13740</v>
      </c>
      <c r="BX19" s="111">
        <v>1915405</v>
      </c>
      <c r="BY19" s="111">
        <v>0</v>
      </c>
      <c r="BZ19" s="111">
        <v>0</v>
      </c>
      <c r="CA19" s="111">
        <v>0</v>
      </c>
      <c r="CB19" s="111">
        <v>0</v>
      </c>
      <c r="CC19" s="111">
        <v>0</v>
      </c>
      <c r="CD19" s="111">
        <v>0</v>
      </c>
      <c r="CE19" s="111">
        <v>0</v>
      </c>
      <c r="CF19" s="111">
        <v>0</v>
      </c>
      <c r="CG19" s="111">
        <v>0</v>
      </c>
      <c r="CH19" s="111">
        <v>0</v>
      </c>
    </row>
    <row r="20" spans="1:86" s="42" customFormat="1" ht="63.75" customHeight="1" x14ac:dyDescent="0.25">
      <c r="A20" s="93"/>
      <c r="B20" s="102"/>
      <c r="C20" s="141" t="s">
        <v>232</v>
      </c>
      <c r="D20" s="141">
        <v>11</v>
      </c>
      <c r="E20" s="153">
        <v>2012400</v>
      </c>
      <c r="F20" s="153" t="s">
        <v>253</v>
      </c>
      <c r="G20" s="160" t="s">
        <v>334</v>
      </c>
      <c r="H20" s="160" t="s">
        <v>335</v>
      </c>
      <c r="I20" s="160" t="s">
        <v>336</v>
      </c>
      <c r="J20" s="160" t="s">
        <v>337</v>
      </c>
      <c r="K20" s="167">
        <v>43010</v>
      </c>
      <c r="L20" s="167">
        <v>43101</v>
      </c>
      <c r="M20" s="160" t="s">
        <v>338</v>
      </c>
      <c r="N20" s="154">
        <v>44197</v>
      </c>
      <c r="O20" s="160" t="s">
        <v>339</v>
      </c>
      <c r="P20" s="153" t="s">
        <v>101</v>
      </c>
      <c r="Q20" s="148" t="s">
        <v>340</v>
      </c>
      <c r="R20" s="160" t="s">
        <v>105</v>
      </c>
      <c r="S20" s="160" t="s">
        <v>261</v>
      </c>
      <c r="T20" s="160" t="s">
        <v>341</v>
      </c>
      <c r="U20" s="148" t="s">
        <v>342</v>
      </c>
      <c r="V20" s="153" t="s">
        <v>343</v>
      </c>
      <c r="W20" s="155" t="s">
        <v>92</v>
      </c>
      <c r="X20" s="160" t="s">
        <v>264</v>
      </c>
      <c r="Y20" s="160" t="s">
        <v>265</v>
      </c>
      <c r="Z20" s="160"/>
      <c r="AA20" s="161" t="s">
        <v>234</v>
      </c>
      <c r="AB20" s="161" t="s">
        <v>234</v>
      </c>
      <c r="AC20" s="161" t="s">
        <v>234</v>
      </c>
      <c r="AD20" s="161" t="s">
        <v>234</v>
      </c>
      <c r="AE20" s="161" t="s">
        <v>234</v>
      </c>
      <c r="AF20" s="161" t="s">
        <v>234</v>
      </c>
      <c r="AG20" s="161" t="s">
        <v>234</v>
      </c>
      <c r="AH20" s="148">
        <v>8781</v>
      </c>
      <c r="AI20" s="148">
        <v>5885</v>
      </c>
      <c r="AJ20" s="161">
        <v>4630</v>
      </c>
      <c r="AK20" s="14" t="s">
        <v>234</v>
      </c>
      <c r="AL20" s="14" t="s">
        <v>234</v>
      </c>
      <c r="AM20" s="14" t="s">
        <v>234</v>
      </c>
      <c r="AN20" s="14" t="s">
        <v>234</v>
      </c>
      <c r="AO20" s="65">
        <v>4</v>
      </c>
      <c r="AP20" s="65">
        <v>4</v>
      </c>
      <c r="AQ20" s="65">
        <v>4</v>
      </c>
      <c r="AR20" s="65">
        <v>3</v>
      </c>
      <c r="AS20" s="65">
        <v>3</v>
      </c>
      <c r="AT20" s="65">
        <v>2</v>
      </c>
      <c r="AU20" s="111">
        <v>2</v>
      </c>
      <c r="AV20" s="148">
        <v>21115</v>
      </c>
      <c r="AW20" s="148">
        <v>29497</v>
      </c>
      <c r="AX20" s="106">
        <v>403799</v>
      </c>
      <c r="AY20" s="106">
        <v>680897</v>
      </c>
      <c r="AZ20" s="106">
        <v>634614</v>
      </c>
      <c r="BA20" s="106">
        <v>392470</v>
      </c>
      <c r="BB20" s="106">
        <v>180000</v>
      </c>
      <c r="BC20" s="111">
        <v>187200</v>
      </c>
      <c r="BD20" s="111">
        <v>194688</v>
      </c>
      <c r="BE20" s="111">
        <v>202475.51999999999</v>
      </c>
      <c r="BF20" s="111">
        <v>210574.54079999999</v>
      </c>
      <c r="BG20" s="111">
        <v>1484301.1638751901</v>
      </c>
      <c r="BH20" s="111" t="s">
        <v>654</v>
      </c>
      <c r="BI20" s="111" t="s">
        <v>660</v>
      </c>
      <c r="BJ20" s="111">
        <v>29497</v>
      </c>
      <c r="BK20" s="111">
        <v>21693</v>
      </c>
      <c r="BL20" s="111">
        <v>42571</v>
      </c>
      <c r="BM20" s="111">
        <v>403799</v>
      </c>
      <c r="BN20" s="111">
        <v>31669</v>
      </c>
      <c r="BO20" s="111">
        <v>0</v>
      </c>
      <c r="BP20" s="111">
        <v>42571</v>
      </c>
      <c r="BQ20" s="111">
        <v>680897</v>
      </c>
      <c r="BR20" s="111">
        <v>28896</v>
      </c>
      <c r="BS20" s="111">
        <v>0</v>
      </c>
      <c r="BT20" s="111">
        <v>0</v>
      </c>
      <c r="BU20" s="111">
        <v>34183</v>
      </c>
      <c r="BV20" s="111">
        <v>634614</v>
      </c>
      <c r="BW20" s="111">
        <v>8781</v>
      </c>
      <c r="BX20" s="111">
        <v>0</v>
      </c>
      <c r="BY20" s="111">
        <v>0</v>
      </c>
      <c r="BZ20" s="111">
        <v>0</v>
      </c>
      <c r="CA20" s="111">
        <v>34183</v>
      </c>
      <c r="CB20" s="111">
        <v>392470</v>
      </c>
      <c r="CC20" s="111">
        <v>5885</v>
      </c>
      <c r="CD20" s="111">
        <v>0</v>
      </c>
      <c r="CE20" s="111">
        <v>0</v>
      </c>
      <c r="CF20" s="111">
        <v>0</v>
      </c>
      <c r="CG20" s="111">
        <v>0</v>
      </c>
      <c r="CH20" s="111">
        <v>32128</v>
      </c>
    </row>
    <row r="21" spans="1:86" s="42" customFormat="1" ht="72.75" customHeight="1" x14ac:dyDescent="0.25">
      <c r="A21" s="93"/>
      <c r="B21" s="102"/>
      <c r="C21" s="141" t="s">
        <v>232</v>
      </c>
      <c r="D21" s="141">
        <v>12</v>
      </c>
      <c r="E21" s="153">
        <v>2012000</v>
      </c>
      <c r="F21" s="153" t="s">
        <v>253</v>
      </c>
      <c r="G21" s="160" t="s">
        <v>306</v>
      </c>
      <c r="H21" s="160" t="s">
        <v>344</v>
      </c>
      <c r="I21" s="160" t="s">
        <v>336</v>
      </c>
      <c r="J21" s="160" t="s">
        <v>345</v>
      </c>
      <c r="K21" s="154">
        <v>39408</v>
      </c>
      <c r="L21" s="154">
        <v>39448</v>
      </c>
      <c r="M21" s="160" t="s">
        <v>288</v>
      </c>
      <c r="N21" s="154" t="s">
        <v>272</v>
      </c>
      <c r="O21" s="160" t="s">
        <v>346</v>
      </c>
      <c r="P21" s="153" t="s">
        <v>102</v>
      </c>
      <c r="Q21" s="148" t="s">
        <v>347</v>
      </c>
      <c r="R21" s="160" t="s">
        <v>105</v>
      </c>
      <c r="S21" s="160" t="s">
        <v>192</v>
      </c>
      <c r="T21" s="168" t="s">
        <v>348</v>
      </c>
      <c r="U21" s="148" t="s">
        <v>290</v>
      </c>
      <c r="V21" s="169"/>
      <c r="W21" s="155">
        <v>7</v>
      </c>
      <c r="X21" s="160" t="s">
        <v>349</v>
      </c>
      <c r="Y21" s="160" t="s">
        <v>265</v>
      </c>
      <c r="Z21" s="160"/>
      <c r="AA21" s="161" t="s">
        <v>234</v>
      </c>
      <c r="AB21" s="161" t="s">
        <v>234</v>
      </c>
      <c r="AC21" s="161">
        <v>0</v>
      </c>
      <c r="AD21" s="148">
        <v>0</v>
      </c>
      <c r="AE21" s="148">
        <v>0</v>
      </c>
      <c r="AF21" s="148">
        <v>0</v>
      </c>
      <c r="AG21" s="148">
        <v>0</v>
      </c>
      <c r="AH21" s="148">
        <v>0</v>
      </c>
      <c r="AI21" s="148">
        <v>0</v>
      </c>
      <c r="AJ21" s="161">
        <v>0</v>
      </c>
      <c r="AK21" s="14">
        <v>0</v>
      </c>
      <c r="AL21" s="14">
        <v>0</v>
      </c>
      <c r="AM21" s="14">
        <v>0</v>
      </c>
      <c r="AN21" s="14">
        <v>0</v>
      </c>
      <c r="AO21" s="65">
        <v>0</v>
      </c>
      <c r="AP21" s="65">
        <v>0</v>
      </c>
      <c r="AQ21" s="65">
        <v>0</v>
      </c>
      <c r="AR21" s="65">
        <v>0</v>
      </c>
      <c r="AS21" s="65">
        <v>0</v>
      </c>
      <c r="AT21" s="65">
        <v>0</v>
      </c>
      <c r="AU21" s="111">
        <v>0</v>
      </c>
      <c r="AV21" s="148">
        <v>0</v>
      </c>
      <c r="AW21" s="148">
        <v>0</v>
      </c>
      <c r="AX21" s="106">
        <v>0</v>
      </c>
      <c r="AY21" s="106">
        <v>0</v>
      </c>
      <c r="AZ21" s="106">
        <v>0</v>
      </c>
      <c r="BA21" s="106">
        <v>0</v>
      </c>
      <c r="BB21" s="106"/>
      <c r="BC21" s="111"/>
      <c r="BD21" s="111"/>
      <c r="BE21" s="111"/>
      <c r="BF21" s="111"/>
      <c r="BG21" s="106" t="s">
        <v>507</v>
      </c>
      <c r="BH21" s="111" t="s">
        <v>654</v>
      </c>
      <c r="BI21" s="111" t="s">
        <v>647</v>
      </c>
      <c r="BJ21" s="111">
        <v>0</v>
      </c>
      <c r="BK21" s="111">
        <v>0</v>
      </c>
      <c r="BL21" s="111">
        <v>0</v>
      </c>
      <c r="BM21" s="111">
        <v>0</v>
      </c>
      <c r="BN21" s="111">
        <v>0</v>
      </c>
      <c r="BO21" s="111">
        <v>0</v>
      </c>
      <c r="BP21" s="111">
        <v>0</v>
      </c>
      <c r="BQ21" s="111">
        <v>0</v>
      </c>
      <c r="BR21" s="111">
        <v>0</v>
      </c>
      <c r="BS21" s="111">
        <v>0</v>
      </c>
      <c r="BT21" s="111">
        <v>0</v>
      </c>
      <c r="BU21" s="111">
        <v>0</v>
      </c>
      <c r="BV21" s="111">
        <v>0</v>
      </c>
      <c r="BW21" s="111">
        <v>0</v>
      </c>
      <c r="BX21" s="111">
        <v>0</v>
      </c>
      <c r="BY21" s="111">
        <v>0</v>
      </c>
      <c r="BZ21" s="111">
        <v>0</v>
      </c>
      <c r="CA21" s="111">
        <v>0</v>
      </c>
      <c r="CB21" s="111">
        <v>0</v>
      </c>
      <c r="CC21" s="111">
        <v>0</v>
      </c>
      <c r="CD21" s="111">
        <v>0</v>
      </c>
      <c r="CE21" s="111">
        <v>0</v>
      </c>
      <c r="CF21" s="111">
        <v>0</v>
      </c>
      <c r="CG21" s="111">
        <v>0</v>
      </c>
      <c r="CH21" s="111">
        <v>0</v>
      </c>
    </row>
    <row r="22" spans="1:86" s="42" customFormat="1" ht="57" customHeight="1" x14ac:dyDescent="0.25">
      <c r="A22" s="93"/>
      <c r="B22" s="102"/>
      <c r="C22" s="141" t="s">
        <v>232</v>
      </c>
      <c r="D22" s="141">
        <v>13</v>
      </c>
      <c r="E22" s="153">
        <v>2012000</v>
      </c>
      <c r="F22" s="153" t="s">
        <v>253</v>
      </c>
      <c r="G22" s="160" t="s">
        <v>350</v>
      </c>
      <c r="H22" s="160" t="s">
        <v>351</v>
      </c>
      <c r="I22" s="160" t="s">
        <v>336</v>
      </c>
      <c r="J22" s="160" t="s">
        <v>352</v>
      </c>
      <c r="K22" s="154" t="s">
        <v>353</v>
      </c>
      <c r="L22" s="154">
        <v>40909</v>
      </c>
      <c r="M22" s="160" t="s">
        <v>354</v>
      </c>
      <c r="N22" s="154" t="s">
        <v>272</v>
      </c>
      <c r="O22" s="160" t="s">
        <v>355</v>
      </c>
      <c r="P22" s="153" t="s">
        <v>101</v>
      </c>
      <c r="Q22" s="148" t="s">
        <v>356</v>
      </c>
      <c r="R22" s="160" t="s">
        <v>105</v>
      </c>
      <c r="S22" s="160" t="s">
        <v>192</v>
      </c>
      <c r="T22" s="168" t="s">
        <v>348</v>
      </c>
      <c r="U22" s="148" t="s">
        <v>357</v>
      </c>
      <c r="V22" s="153" t="s">
        <v>358</v>
      </c>
      <c r="W22" s="170" t="s">
        <v>52</v>
      </c>
      <c r="X22" s="171" t="s">
        <v>359</v>
      </c>
      <c r="Y22" s="160" t="s">
        <v>265</v>
      </c>
      <c r="Z22" s="160"/>
      <c r="AA22" s="161" t="s">
        <v>234</v>
      </c>
      <c r="AB22" s="161" t="s">
        <v>234</v>
      </c>
      <c r="AC22" s="161">
        <v>13530</v>
      </c>
      <c r="AD22" s="148">
        <v>9024</v>
      </c>
      <c r="AE22" s="148">
        <v>8702</v>
      </c>
      <c r="AF22" s="148">
        <v>7905</v>
      </c>
      <c r="AG22" s="148">
        <v>0</v>
      </c>
      <c r="AH22" s="148">
        <v>1</v>
      </c>
      <c r="AI22" s="148">
        <v>0</v>
      </c>
      <c r="AJ22" s="161">
        <v>0</v>
      </c>
      <c r="AK22" s="161">
        <v>1440</v>
      </c>
      <c r="AL22" s="161">
        <v>1400</v>
      </c>
      <c r="AM22" s="161">
        <v>1360</v>
      </c>
      <c r="AN22" s="161">
        <v>1320</v>
      </c>
      <c r="AO22" s="65">
        <v>1</v>
      </c>
      <c r="AP22" s="65">
        <v>1</v>
      </c>
      <c r="AQ22" s="65">
        <v>1</v>
      </c>
      <c r="AR22" s="65">
        <v>0</v>
      </c>
      <c r="AS22" s="65">
        <v>1</v>
      </c>
      <c r="AT22" s="65">
        <v>0</v>
      </c>
      <c r="AU22" s="111">
        <v>0</v>
      </c>
      <c r="AV22" s="148">
        <v>3439</v>
      </c>
      <c r="AW22" s="148">
        <v>3285</v>
      </c>
      <c r="AX22" s="106">
        <v>14462</v>
      </c>
      <c r="AY22" s="106">
        <v>0</v>
      </c>
      <c r="AZ22" s="106">
        <v>42785</v>
      </c>
      <c r="BA22" s="106">
        <v>0</v>
      </c>
      <c r="BB22" s="106">
        <v>43240</v>
      </c>
      <c r="BC22" s="111">
        <v>1932</v>
      </c>
      <c r="BD22" s="111">
        <v>1932</v>
      </c>
      <c r="BE22" s="111">
        <v>1932</v>
      </c>
      <c r="BF22" s="111">
        <v>1932</v>
      </c>
      <c r="BG22" s="111">
        <v>9760</v>
      </c>
      <c r="BH22" s="111" t="s">
        <v>654</v>
      </c>
      <c r="BI22" s="111" t="s">
        <v>636</v>
      </c>
      <c r="BJ22" s="111">
        <v>3285</v>
      </c>
      <c r="BK22" s="111">
        <v>8702</v>
      </c>
      <c r="BL22" s="111">
        <v>12463</v>
      </c>
      <c r="BM22" s="111">
        <v>14462</v>
      </c>
      <c r="BN22" s="111">
        <v>7905</v>
      </c>
      <c r="BO22" s="111">
        <v>0</v>
      </c>
      <c r="BP22" s="111">
        <v>12463</v>
      </c>
      <c r="BQ22" s="111">
        <v>0</v>
      </c>
      <c r="BR22" s="111">
        <v>0</v>
      </c>
      <c r="BS22" s="111">
        <v>0</v>
      </c>
      <c r="BT22" s="111">
        <v>0</v>
      </c>
      <c r="BU22" s="111">
        <v>0</v>
      </c>
      <c r="BV22" s="111">
        <v>42785</v>
      </c>
      <c r="BW22" s="111">
        <v>1</v>
      </c>
      <c r="BX22" s="111">
        <v>0</v>
      </c>
      <c r="BY22" s="111">
        <v>0</v>
      </c>
      <c r="BZ22" s="111">
        <v>0</v>
      </c>
      <c r="CA22" s="111">
        <v>12463</v>
      </c>
      <c r="CB22" s="111">
        <v>0</v>
      </c>
      <c r="CC22" s="111">
        <v>0</v>
      </c>
      <c r="CD22" s="111">
        <v>0</v>
      </c>
      <c r="CE22" s="111">
        <v>0</v>
      </c>
      <c r="CF22" s="111">
        <v>0</v>
      </c>
      <c r="CG22" s="111">
        <v>0</v>
      </c>
      <c r="CH22" s="111">
        <v>0</v>
      </c>
    </row>
    <row r="23" spans="1:86" s="42" customFormat="1" ht="60.75" customHeight="1" x14ac:dyDescent="0.25">
      <c r="A23" s="93"/>
      <c r="B23" s="102"/>
      <c r="C23" s="141" t="s">
        <v>232</v>
      </c>
      <c r="D23" s="141">
        <v>14</v>
      </c>
      <c r="E23" s="153">
        <v>2012000</v>
      </c>
      <c r="F23" s="153" t="s">
        <v>253</v>
      </c>
      <c r="G23" s="160" t="s">
        <v>360</v>
      </c>
      <c r="H23" s="160" t="s">
        <v>361</v>
      </c>
      <c r="I23" s="160" t="s">
        <v>362</v>
      </c>
      <c r="J23" s="160" t="s">
        <v>363</v>
      </c>
      <c r="K23" s="154">
        <v>42289</v>
      </c>
      <c r="L23" s="154">
        <v>42370</v>
      </c>
      <c r="M23" s="160" t="s">
        <v>280</v>
      </c>
      <c r="N23" s="154">
        <v>67812</v>
      </c>
      <c r="O23" s="160" t="s">
        <v>364</v>
      </c>
      <c r="P23" s="153" t="s">
        <v>101</v>
      </c>
      <c r="Q23" s="148" t="s">
        <v>260</v>
      </c>
      <c r="R23" s="160" t="s">
        <v>105</v>
      </c>
      <c r="S23" s="160" t="s">
        <v>192</v>
      </c>
      <c r="T23" s="168" t="s">
        <v>348</v>
      </c>
      <c r="U23" s="148" t="s">
        <v>263</v>
      </c>
      <c r="V23" s="153"/>
      <c r="W23" s="155" t="s">
        <v>92</v>
      </c>
      <c r="X23" s="160" t="s">
        <v>365</v>
      </c>
      <c r="Y23" s="160" t="s">
        <v>265</v>
      </c>
      <c r="Z23" s="160" t="s">
        <v>266</v>
      </c>
      <c r="AA23" s="161" t="s">
        <v>234</v>
      </c>
      <c r="AB23" s="161" t="s">
        <v>234</v>
      </c>
      <c r="AC23" s="161" t="s">
        <v>234</v>
      </c>
      <c r="AD23" s="148" t="s">
        <v>234</v>
      </c>
      <c r="AE23" s="106">
        <v>0</v>
      </c>
      <c r="AF23" s="106">
        <v>10586</v>
      </c>
      <c r="AG23" s="148">
        <v>554</v>
      </c>
      <c r="AH23" s="148">
        <v>33486</v>
      </c>
      <c r="AI23" s="148">
        <v>9100</v>
      </c>
      <c r="AJ23" s="135">
        <v>25177</v>
      </c>
      <c r="AK23" s="135">
        <v>22911</v>
      </c>
      <c r="AL23" s="135">
        <v>20849</v>
      </c>
      <c r="AM23" s="135">
        <v>18764</v>
      </c>
      <c r="AN23" s="135">
        <v>10887</v>
      </c>
      <c r="AO23" s="65">
        <v>0</v>
      </c>
      <c r="AP23" s="65">
        <v>0</v>
      </c>
      <c r="AQ23" s="65">
        <v>2</v>
      </c>
      <c r="AR23" s="65">
        <v>4</v>
      </c>
      <c r="AS23" s="65">
        <v>7</v>
      </c>
      <c r="AT23" s="65">
        <v>8</v>
      </c>
      <c r="AU23" s="145">
        <v>6</v>
      </c>
      <c r="AV23" s="148">
        <v>0</v>
      </c>
      <c r="AW23" s="148">
        <v>0</v>
      </c>
      <c r="AX23" s="106">
        <v>21285</v>
      </c>
      <c r="AY23" s="106">
        <v>5688</v>
      </c>
      <c r="AZ23" s="106">
        <v>138338</v>
      </c>
      <c r="BA23" s="106">
        <v>287605</v>
      </c>
      <c r="BB23" s="106">
        <v>597931.41454264196</v>
      </c>
      <c r="BC23" s="111">
        <v>1243100.6988646397</v>
      </c>
      <c r="BD23" s="111">
        <v>2584409.0307577434</v>
      </c>
      <c r="BE23" s="111">
        <v>597931.41454264196</v>
      </c>
      <c r="BF23" s="111">
        <v>1243100.6988646397</v>
      </c>
      <c r="BG23" s="111">
        <v>326918.53351579298</v>
      </c>
      <c r="BH23" s="111" t="s">
        <v>654</v>
      </c>
      <c r="BI23" s="111" t="s">
        <v>661</v>
      </c>
      <c r="BJ23" s="111">
        <v>0</v>
      </c>
      <c r="BK23" s="111">
        <v>0</v>
      </c>
      <c r="BL23" s="111">
        <v>0</v>
      </c>
      <c r="BM23" s="111">
        <v>21285</v>
      </c>
      <c r="BN23" s="111">
        <v>10586</v>
      </c>
      <c r="BO23" s="111">
        <v>0</v>
      </c>
      <c r="BP23" s="111">
        <v>0</v>
      </c>
      <c r="BQ23" s="111">
        <v>5688</v>
      </c>
      <c r="BR23" s="111">
        <v>554</v>
      </c>
      <c r="BS23" s="111">
        <v>0</v>
      </c>
      <c r="BT23" s="111">
        <v>0</v>
      </c>
      <c r="BU23" s="111">
        <v>0</v>
      </c>
      <c r="BV23" s="111">
        <v>138338</v>
      </c>
      <c r="BW23" s="111">
        <v>33486</v>
      </c>
      <c r="BX23" s="111">
        <v>0</v>
      </c>
      <c r="BY23" s="111">
        <v>0</v>
      </c>
      <c r="BZ23" s="111">
        <v>0</v>
      </c>
      <c r="CA23" s="111">
        <v>0</v>
      </c>
      <c r="CB23" s="111">
        <v>287605</v>
      </c>
      <c r="CC23" s="111">
        <v>9100</v>
      </c>
      <c r="CD23" s="111">
        <v>0</v>
      </c>
      <c r="CE23" s="111">
        <v>0</v>
      </c>
      <c r="CF23" s="111">
        <v>0</v>
      </c>
      <c r="CG23" s="111">
        <v>0</v>
      </c>
      <c r="CH23" s="111">
        <v>0</v>
      </c>
    </row>
    <row r="24" spans="1:86" s="42" customFormat="1" ht="55.5" customHeight="1" x14ac:dyDescent="0.25">
      <c r="A24" s="172"/>
      <c r="B24" s="172"/>
      <c r="C24" s="141" t="s">
        <v>232</v>
      </c>
      <c r="D24" s="141">
        <v>15</v>
      </c>
      <c r="E24" s="153">
        <v>2012000</v>
      </c>
      <c r="F24" s="153" t="s">
        <v>253</v>
      </c>
      <c r="G24" s="160" t="s">
        <v>325</v>
      </c>
      <c r="H24" s="160" t="s">
        <v>366</v>
      </c>
      <c r="I24" s="160" t="s">
        <v>336</v>
      </c>
      <c r="J24" s="160" t="s">
        <v>367</v>
      </c>
      <c r="K24" s="154">
        <v>42703</v>
      </c>
      <c r="L24" s="154">
        <v>42736</v>
      </c>
      <c r="M24" s="160" t="s">
        <v>288</v>
      </c>
      <c r="N24" s="154" t="s">
        <v>272</v>
      </c>
      <c r="O24" s="160" t="s">
        <v>368</v>
      </c>
      <c r="P24" s="153" t="s">
        <v>101</v>
      </c>
      <c r="Q24" s="148" t="s">
        <v>369</v>
      </c>
      <c r="R24" s="160" t="s">
        <v>105</v>
      </c>
      <c r="S24" s="160" t="s">
        <v>192</v>
      </c>
      <c r="T24" s="168" t="s">
        <v>348</v>
      </c>
      <c r="U24" s="148" t="s">
        <v>302</v>
      </c>
      <c r="V24" s="153"/>
      <c r="W24" s="155" t="s">
        <v>92</v>
      </c>
      <c r="X24" s="160" t="s">
        <v>365</v>
      </c>
      <c r="Y24" s="160" t="s">
        <v>265</v>
      </c>
      <c r="Z24" s="160"/>
      <c r="AA24" s="161" t="s">
        <v>234</v>
      </c>
      <c r="AB24" s="161" t="s">
        <v>234</v>
      </c>
      <c r="AC24" s="161" t="s">
        <v>234</v>
      </c>
      <c r="AD24" s="148" t="s">
        <v>234</v>
      </c>
      <c r="AE24" s="148" t="s">
        <v>234</v>
      </c>
      <c r="AF24" s="148" t="s">
        <v>234</v>
      </c>
      <c r="AG24" s="148">
        <v>184</v>
      </c>
      <c r="AH24" s="148">
        <v>236</v>
      </c>
      <c r="AI24" s="148">
        <v>391</v>
      </c>
      <c r="AJ24" s="135">
        <v>451</v>
      </c>
      <c r="AK24" s="135">
        <v>496</v>
      </c>
      <c r="AL24" s="135">
        <v>545</v>
      </c>
      <c r="AM24" s="135">
        <v>518</v>
      </c>
      <c r="AN24" s="135">
        <v>502</v>
      </c>
      <c r="AO24" s="65">
        <v>0</v>
      </c>
      <c r="AP24" s="65">
        <v>0</v>
      </c>
      <c r="AQ24" s="65">
        <v>0</v>
      </c>
      <c r="AR24" s="65">
        <v>13</v>
      </c>
      <c r="AS24" s="65">
        <v>20</v>
      </c>
      <c r="AT24" s="65">
        <v>25</v>
      </c>
      <c r="AU24" s="145">
        <v>21</v>
      </c>
      <c r="AV24" s="148">
        <v>0</v>
      </c>
      <c r="AW24" s="148">
        <v>0</v>
      </c>
      <c r="AX24" s="106">
        <v>0</v>
      </c>
      <c r="AY24" s="106">
        <v>27021</v>
      </c>
      <c r="AZ24" s="106">
        <v>75940</v>
      </c>
      <c r="BA24" s="106">
        <v>156256</v>
      </c>
      <c r="BB24" s="106">
        <v>80000</v>
      </c>
      <c r="BC24" s="173">
        <v>80000</v>
      </c>
      <c r="BD24" s="173">
        <v>80000</v>
      </c>
      <c r="BE24" s="206">
        <f>BD24+3200</f>
        <v>83200</v>
      </c>
      <c r="BF24" s="206">
        <f>BE24+3328</f>
        <v>86528</v>
      </c>
      <c r="BG24" s="111">
        <v>187456.217436437</v>
      </c>
      <c r="BH24" s="111" t="s">
        <v>654</v>
      </c>
      <c r="BI24" s="111" t="s">
        <v>662</v>
      </c>
      <c r="BJ24" s="111">
        <v>0</v>
      </c>
      <c r="BK24" s="111">
        <v>0</v>
      </c>
      <c r="BL24" s="111">
        <v>0</v>
      </c>
      <c r="BM24" s="111">
        <v>0</v>
      </c>
      <c r="BN24" s="111">
        <v>0</v>
      </c>
      <c r="BO24" s="111">
        <v>0</v>
      </c>
      <c r="BP24" s="111">
        <v>0</v>
      </c>
      <c r="BQ24" s="111">
        <v>27021</v>
      </c>
      <c r="BR24" s="111">
        <v>184</v>
      </c>
      <c r="BS24" s="111">
        <v>0</v>
      </c>
      <c r="BT24" s="111">
        <v>0</v>
      </c>
      <c r="BU24" s="111">
        <v>0</v>
      </c>
      <c r="BV24" s="111">
        <v>75940</v>
      </c>
      <c r="BW24" s="111">
        <v>236</v>
      </c>
      <c r="BX24" s="111">
        <v>0</v>
      </c>
      <c r="BY24" s="111">
        <v>0</v>
      </c>
      <c r="BZ24" s="111">
        <v>0</v>
      </c>
      <c r="CA24" s="111">
        <v>0</v>
      </c>
      <c r="CB24" s="111">
        <v>156256</v>
      </c>
      <c r="CC24" s="111">
        <v>391</v>
      </c>
      <c r="CD24" s="111">
        <v>0</v>
      </c>
      <c r="CE24" s="111">
        <v>0</v>
      </c>
      <c r="CF24" s="111">
        <v>0</v>
      </c>
      <c r="CG24" s="111">
        <v>0</v>
      </c>
      <c r="CH24" s="111">
        <v>0</v>
      </c>
    </row>
    <row r="25" spans="1:86" s="42" customFormat="1" ht="47.25" customHeight="1" x14ac:dyDescent="0.25">
      <c r="A25" s="95"/>
      <c r="B25" s="104"/>
      <c r="C25" s="147" t="s">
        <v>232</v>
      </c>
      <c r="D25" s="147">
        <v>16</v>
      </c>
      <c r="E25" s="74">
        <v>2062001</v>
      </c>
      <c r="F25" s="75" t="s">
        <v>253</v>
      </c>
      <c r="G25" s="75" t="s">
        <v>370</v>
      </c>
      <c r="H25" s="75" t="s">
        <v>371</v>
      </c>
      <c r="I25" s="75" t="s">
        <v>372</v>
      </c>
      <c r="J25" s="75" t="s">
        <v>373</v>
      </c>
      <c r="K25" s="87">
        <v>39408</v>
      </c>
      <c r="L25" s="87">
        <v>39448</v>
      </c>
      <c r="M25" s="68" t="s">
        <v>288</v>
      </c>
      <c r="N25" s="87" t="s">
        <v>272</v>
      </c>
      <c r="O25" s="75" t="s">
        <v>374</v>
      </c>
      <c r="P25" s="75" t="s">
        <v>375</v>
      </c>
      <c r="Q25" s="76" t="s">
        <v>376</v>
      </c>
      <c r="R25" s="174" t="s">
        <v>200</v>
      </c>
      <c r="S25" s="175" t="s">
        <v>192</v>
      </c>
      <c r="T25" s="176" t="s">
        <v>377</v>
      </c>
      <c r="U25" s="144" t="s">
        <v>290</v>
      </c>
      <c r="V25" s="75"/>
      <c r="W25" s="177" t="s">
        <v>78</v>
      </c>
      <c r="X25" s="75" t="s">
        <v>378</v>
      </c>
      <c r="Y25" s="174" t="s">
        <v>245</v>
      </c>
      <c r="Z25" s="75"/>
      <c r="AA25" s="108">
        <v>205</v>
      </c>
      <c r="AB25" s="54">
        <v>249</v>
      </c>
      <c r="AC25" s="54">
        <v>299.89999999999998</v>
      </c>
      <c r="AD25" s="76">
        <v>439.6</v>
      </c>
      <c r="AE25" s="76">
        <v>634.5</v>
      </c>
      <c r="AF25" s="76">
        <v>738</v>
      </c>
      <c r="AG25" s="76">
        <v>814.9</v>
      </c>
      <c r="AH25" s="76">
        <v>935</v>
      </c>
      <c r="AI25" s="71">
        <v>874</v>
      </c>
      <c r="AJ25" s="135">
        <v>633</v>
      </c>
      <c r="AK25" s="14">
        <v>911</v>
      </c>
      <c r="AL25" s="14">
        <v>940</v>
      </c>
      <c r="AM25" s="14">
        <v>945</v>
      </c>
      <c r="AN25" s="14">
        <v>950</v>
      </c>
      <c r="AO25" s="71">
        <v>66</v>
      </c>
      <c r="AP25" s="71">
        <v>79</v>
      </c>
      <c r="AQ25" s="71">
        <v>68</v>
      </c>
      <c r="AR25" s="71">
        <v>74</v>
      </c>
      <c r="AS25" s="71">
        <v>80</v>
      </c>
      <c r="AT25" s="71">
        <v>80</v>
      </c>
      <c r="AU25" s="151">
        <v>69</v>
      </c>
      <c r="AV25" s="76"/>
      <c r="AW25" s="76"/>
      <c r="AX25" s="76"/>
      <c r="AY25" s="76"/>
      <c r="AZ25" s="76"/>
      <c r="BA25" s="76"/>
      <c r="BB25" s="76"/>
      <c r="BC25" s="152"/>
      <c r="BD25" s="152"/>
      <c r="BE25" s="152"/>
      <c r="BF25" s="152"/>
      <c r="BG25" s="178" t="s">
        <v>663</v>
      </c>
      <c r="BH25" s="152" t="s">
        <v>654</v>
      </c>
      <c r="BI25" s="106" t="s">
        <v>673</v>
      </c>
      <c r="BJ25" s="152"/>
      <c r="BK25" s="152"/>
      <c r="BL25" s="152"/>
      <c r="BM25" s="152"/>
      <c r="BN25" s="152"/>
      <c r="BO25" s="152"/>
      <c r="BP25" s="152"/>
      <c r="BQ25" s="152"/>
      <c r="BR25" s="152"/>
      <c r="BS25" s="152"/>
      <c r="BT25" s="152"/>
      <c r="BU25" s="152"/>
      <c r="BV25" s="152"/>
      <c r="BW25" s="152"/>
      <c r="BX25" s="152"/>
      <c r="BY25" s="152"/>
      <c r="BZ25" s="152"/>
      <c r="CA25" s="152"/>
      <c r="CB25" s="152"/>
      <c r="CC25" s="152"/>
      <c r="CD25" s="152"/>
      <c r="CE25" s="152"/>
      <c r="CF25" s="152"/>
      <c r="CG25" s="152"/>
      <c r="CH25" s="152"/>
    </row>
    <row r="26" spans="1:86" s="42" customFormat="1" ht="75" customHeight="1" x14ac:dyDescent="0.25">
      <c r="A26" s="95"/>
      <c r="B26" s="104"/>
      <c r="C26" s="147" t="s">
        <v>232</v>
      </c>
      <c r="D26" s="147">
        <v>17</v>
      </c>
      <c r="E26" s="74">
        <v>2062002</v>
      </c>
      <c r="F26" s="75" t="s">
        <v>253</v>
      </c>
      <c r="G26" s="75" t="s">
        <v>370</v>
      </c>
      <c r="H26" s="75" t="s">
        <v>379</v>
      </c>
      <c r="I26" s="75" t="s">
        <v>372</v>
      </c>
      <c r="J26" s="75" t="s">
        <v>380</v>
      </c>
      <c r="K26" s="87">
        <v>39408</v>
      </c>
      <c r="L26" s="87">
        <v>39448</v>
      </c>
      <c r="M26" s="68" t="s">
        <v>288</v>
      </c>
      <c r="N26" s="87" t="s">
        <v>272</v>
      </c>
      <c r="O26" s="75" t="s">
        <v>678</v>
      </c>
      <c r="P26" s="75" t="s">
        <v>375</v>
      </c>
      <c r="Q26" s="76" t="s">
        <v>376</v>
      </c>
      <c r="R26" s="174" t="s">
        <v>200</v>
      </c>
      <c r="S26" s="175" t="s">
        <v>192</v>
      </c>
      <c r="T26" s="176" t="s">
        <v>377</v>
      </c>
      <c r="U26" s="144" t="s">
        <v>290</v>
      </c>
      <c r="V26" s="75"/>
      <c r="W26" s="177" t="s">
        <v>78</v>
      </c>
      <c r="X26" s="75" t="s">
        <v>378</v>
      </c>
      <c r="Y26" s="174" t="s">
        <v>245</v>
      </c>
      <c r="Z26" s="75"/>
      <c r="AA26" s="108">
        <v>41</v>
      </c>
      <c r="AB26" s="54">
        <v>50</v>
      </c>
      <c r="AC26" s="54">
        <v>49.3</v>
      </c>
      <c r="AD26" s="76">
        <v>38</v>
      </c>
      <c r="AE26" s="76">
        <v>52.9</v>
      </c>
      <c r="AF26" s="76">
        <v>55.3</v>
      </c>
      <c r="AG26" s="76">
        <v>56</v>
      </c>
      <c r="AH26" s="76">
        <v>54.8</v>
      </c>
      <c r="AI26" s="71">
        <v>21</v>
      </c>
      <c r="AJ26" s="135">
        <v>32</v>
      </c>
      <c r="AK26" s="14">
        <v>21</v>
      </c>
      <c r="AL26" s="14">
        <v>19</v>
      </c>
      <c r="AM26" s="14">
        <v>18</v>
      </c>
      <c r="AN26" s="14">
        <v>17</v>
      </c>
      <c r="AO26" s="71">
        <v>27</v>
      </c>
      <c r="AP26" s="71">
        <v>32</v>
      </c>
      <c r="AQ26" s="71">
        <v>25</v>
      </c>
      <c r="AR26" s="71">
        <v>21</v>
      </c>
      <c r="AS26" s="71">
        <v>20</v>
      </c>
      <c r="AT26" s="71">
        <v>18</v>
      </c>
      <c r="AU26" s="151">
        <v>16</v>
      </c>
      <c r="AV26" s="76"/>
      <c r="AW26" s="76"/>
      <c r="AX26" s="76"/>
      <c r="AY26" s="76"/>
      <c r="AZ26" s="76"/>
      <c r="BA26" s="76"/>
      <c r="BB26" s="76"/>
      <c r="BC26" s="152"/>
      <c r="BD26" s="152"/>
      <c r="BE26" s="152"/>
      <c r="BF26" s="152"/>
      <c r="BG26" s="178" t="s">
        <v>663</v>
      </c>
      <c r="BH26" s="152" t="s">
        <v>654</v>
      </c>
      <c r="BI26" s="106" t="s">
        <v>673</v>
      </c>
      <c r="BJ26" s="152"/>
      <c r="BK26" s="152"/>
      <c r="BL26" s="152"/>
      <c r="BM26" s="152"/>
      <c r="BN26" s="152"/>
      <c r="BO26" s="152"/>
      <c r="BP26" s="152"/>
      <c r="BQ26" s="152"/>
      <c r="BR26" s="152"/>
      <c r="BS26" s="152"/>
      <c r="BT26" s="152"/>
      <c r="BU26" s="152"/>
      <c r="BV26" s="152"/>
      <c r="BW26" s="152"/>
      <c r="BX26" s="152"/>
      <c r="BY26" s="152"/>
      <c r="BZ26" s="152"/>
      <c r="CA26" s="152"/>
      <c r="CB26" s="152"/>
      <c r="CC26" s="152"/>
      <c r="CD26" s="152"/>
      <c r="CE26" s="152"/>
      <c r="CF26" s="152"/>
      <c r="CG26" s="152"/>
      <c r="CH26" s="152"/>
    </row>
    <row r="27" spans="1:86" s="42" customFormat="1" ht="73.5" customHeight="1" x14ac:dyDescent="0.25">
      <c r="A27" s="95"/>
      <c r="B27" s="104"/>
      <c r="C27" s="147" t="s">
        <v>232</v>
      </c>
      <c r="D27" s="147">
        <v>18</v>
      </c>
      <c r="E27" s="74">
        <v>2062003</v>
      </c>
      <c r="F27" s="75" t="s">
        <v>253</v>
      </c>
      <c r="G27" s="75" t="s">
        <v>370</v>
      </c>
      <c r="H27" s="75" t="s">
        <v>381</v>
      </c>
      <c r="I27" s="75" t="s">
        <v>372</v>
      </c>
      <c r="J27" s="75" t="s">
        <v>382</v>
      </c>
      <c r="K27" s="87">
        <v>39408</v>
      </c>
      <c r="L27" s="87">
        <v>39448</v>
      </c>
      <c r="M27" s="68" t="s">
        <v>288</v>
      </c>
      <c r="N27" s="87" t="s">
        <v>272</v>
      </c>
      <c r="O27" s="75" t="s">
        <v>383</v>
      </c>
      <c r="P27" s="75" t="s">
        <v>375</v>
      </c>
      <c r="Q27" s="76" t="s">
        <v>384</v>
      </c>
      <c r="R27" s="174" t="s">
        <v>200</v>
      </c>
      <c r="S27" s="175" t="s">
        <v>192</v>
      </c>
      <c r="T27" s="176" t="s">
        <v>377</v>
      </c>
      <c r="U27" s="144" t="s">
        <v>290</v>
      </c>
      <c r="V27" s="75"/>
      <c r="W27" s="177" t="s">
        <v>78</v>
      </c>
      <c r="X27" s="75" t="s">
        <v>378</v>
      </c>
      <c r="Y27" s="174" t="s">
        <v>245</v>
      </c>
      <c r="Z27" s="75"/>
      <c r="AA27" s="108">
        <v>278</v>
      </c>
      <c r="AB27" s="54">
        <v>255</v>
      </c>
      <c r="AC27" s="54">
        <v>242.9</v>
      </c>
      <c r="AD27" s="76">
        <v>151.4</v>
      </c>
      <c r="AE27" s="76">
        <v>181.7</v>
      </c>
      <c r="AF27" s="76">
        <v>113.3</v>
      </c>
      <c r="AG27" s="76">
        <v>106.7</v>
      </c>
      <c r="AH27" s="76">
        <v>99.4</v>
      </c>
      <c r="AI27" s="71">
        <v>147</v>
      </c>
      <c r="AJ27" s="135">
        <v>149</v>
      </c>
      <c r="AK27" s="14">
        <v>172</v>
      </c>
      <c r="AL27" s="14">
        <v>185</v>
      </c>
      <c r="AM27" s="14">
        <v>196</v>
      </c>
      <c r="AN27" s="14">
        <v>208</v>
      </c>
      <c r="AO27" s="71">
        <v>250</v>
      </c>
      <c r="AP27" s="71">
        <v>302</v>
      </c>
      <c r="AQ27" s="71">
        <v>148</v>
      </c>
      <c r="AR27" s="71">
        <v>142</v>
      </c>
      <c r="AS27" s="71">
        <v>127</v>
      </c>
      <c r="AT27" s="71">
        <v>120</v>
      </c>
      <c r="AU27" s="151">
        <v>180</v>
      </c>
      <c r="AV27" s="76"/>
      <c r="AW27" s="76"/>
      <c r="AX27" s="76"/>
      <c r="AY27" s="76"/>
      <c r="AZ27" s="76"/>
      <c r="BA27" s="76"/>
      <c r="BB27" s="76"/>
      <c r="BC27" s="152"/>
      <c r="BD27" s="152"/>
      <c r="BE27" s="152"/>
      <c r="BF27" s="152"/>
      <c r="BG27" s="178" t="s">
        <v>663</v>
      </c>
      <c r="BH27" s="152" t="s">
        <v>654</v>
      </c>
      <c r="BI27" s="106" t="s">
        <v>674</v>
      </c>
      <c r="BJ27" s="152"/>
      <c r="BK27" s="152"/>
      <c r="BL27" s="152"/>
      <c r="BM27" s="152"/>
      <c r="BN27" s="152"/>
      <c r="BO27" s="152"/>
      <c r="BP27" s="152"/>
      <c r="BQ27" s="152"/>
      <c r="BR27" s="152"/>
      <c r="BS27" s="152"/>
      <c r="BT27" s="152"/>
      <c r="BU27" s="152"/>
      <c r="BV27" s="152"/>
      <c r="BW27" s="152"/>
      <c r="BX27" s="152"/>
      <c r="BY27" s="152"/>
      <c r="BZ27" s="152"/>
      <c r="CA27" s="152"/>
      <c r="CB27" s="152"/>
      <c r="CC27" s="152"/>
      <c r="CD27" s="152"/>
      <c r="CE27" s="152"/>
      <c r="CF27" s="152"/>
      <c r="CG27" s="152"/>
      <c r="CH27" s="152"/>
    </row>
    <row r="28" spans="1:86" s="42" customFormat="1" ht="84.75" customHeight="1" x14ac:dyDescent="0.25">
      <c r="A28" s="179"/>
      <c r="B28" s="179"/>
      <c r="C28" s="147" t="s">
        <v>232</v>
      </c>
      <c r="D28" s="147">
        <v>19</v>
      </c>
      <c r="E28" s="74">
        <v>20210</v>
      </c>
      <c r="F28" s="75" t="s">
        <v>253</v>
      </c>
      <c r="G28" s="75" t="s">
        <v>370</v>
      </c>
      <c r="H28" s="75" t="s">
        <v>385</v>
      </c>
      <c r="I28" s="75" t="s">
        <v>372</v>
      </c>
      <c r="J28" s="75" t="s">
        <v>386</v>
      </c>
      <c r="K28" s="87">
        <v>39408</v>
      </c>
      <c r="L28" s="87">
        <v>39448</v>
      </c>
      <c r="M28" s="68" t="s">
        <v>288</v>
      </c>
      <c r="N28" s="87" t="s">
        <v>272</v>
      </c>
      <c r="O28" s="75" t="s">
        <v>387</v>
      </c>
      <c r="P28" s="75" t="s">
        <v>375</v>
      </c>
      <c r="Q28" s="76" t="s">
        <v>384</v>
      </c>
      <c r="R28" s="174" t="s">
        <v>200</v>
      </c>
      <c r="S28" s="180" t="s">
        <v>192</v>
      </c>
      <c r="T28" s="176" t="s">
        <v>377</v>
      </c>
      <c r="U28" s="144" t="s">
        <v>290</v>
      </c>
      <c r="V28" s="75"/>
      <c r="W28" s="177">
        <v>10</v>
      </c>
      <c r="X28" s="75" t="s">
        <v>388</v>
      </c>
      <c r="Y28" s="68" t="s">
        <v>265</v>
      </c>
      <c r="Z28" s="75"/>
      <c r="AA28" s="54" t="s">
        <v>234</v>
      </c>
      <c r="AB28" s="54" t="s">
        <v>234</v>
      </c>
      <c r="AC28" s="54">
        <v>0</v>
      </c>
      <c r="AD28" s="76">
        <v>0</v>
      </c>
      <c r="AE28" s="76">
        <v>0</v>
      </c>
      <c r="AF28" s="76">
        <v>0</v>
      </c>
      <c r="AG28" s="76">
        <v>0</v>
      </c>
      <c r="AH28" s="76">
        <v>0</v>
      </c>
      <c r="AI28" s="71">
        <v>0</v>
      </c>
      <c r="AJ28" s="161">
        <v>0</v>
      </c>
      <c r="AK28" s="14">
        <v>0</v>
      </c>
      <c r="AL28" s="14">
        <v>0</v>
      </c>
      <c r="AM28" s="14">
        <v>0</v>
      </c>
      <c r="AN28" s="14">
        <v>0</v>
      </c>
      <c r="AO28" s="71">
        <v>0</v>
      </c>
      <c r="AP28" s="71">
        <v>0</v>
      </c>
      <c r="AQ28" s="71">
        <v>0</v>
      </c>
      <c r="AR28" s="71">
        <v>0</v>
      </c>
      <c r="AS28" s="71">
        <v>0</v>
      </c>
      <c r="AT28" s="71">
        <v>0</v>
      </c>
      <c r="AU28" s="150">
        <v>0</v>
      </c>
      <c r="AV28" s="76"/>
      <c r="AW28" s="76"/>
      <c r="AX28" s="76"/>
      <c r="AY28" s="76"/>
      <c r="AZ28" s="76"/>
      <c r="BA28" s="76"/>
      <c r="BB28" s="76"/>
      <c r="BC28" s="152"/>
      <c r="BD28" s="152"/>
      <c r="BE28" s="152"/>
      <c r="BF28" s="152"/>
      <c r="BG28" s="178" t="s">
        <v>663</v>
      </c>
      <c r="BH28" s="152" t="s">
        <v>654</v>
      </c>
      <c r="BI28" s="106" t="s">
        <v>674</v>
      </c>
      <c r="BJ28" s="152"/>
      <c r="BK28" s="152"/>
      <c r="BL28" s="152"/>
      <c r="BM28" s="152"/>
      <c r="BN28" s="152"/>
      <c r="BO28" s="152"/>
      <c r="BP28" s="152"/>
      <c r="BQ28" s="152"/>
      <c r="BR28" s="152"/>
      <c r="BS28" s="152"/>
      <c r="BT28" s="152"/>
      <c r="BU28" s="152"/>
      <c r="BV28" s="152"/>
      <c r="BW28" s="152"/>
      <c r="BX28" s="152"/>
      <c r="BY28" s="152"/>
      <c r="BZ28" s="152"/>
      <c r="CA28" s="152"/>
      <c r="CB28" s="152"/>
      <c r="CC28" s="152"/>
      <c r="CD28" s="152"/>
      <c r="CE28" s="152"/>
      <c r="CF28" s="152"/>
      <c r="CG28" s="152"/>
      <c r="CH28" s="152"/>
    </row>
    <row r="29" spans="1:86" s="42" customFormat="1" ht="81" customHeight="1" x14ac:dyDescent="0.25">
      <c r="A29" s="93"/>
      <c r="B29" s="102"/>
      <c r="C29" s="147" t="s">
        <v>232</v>
      </c>
      <c r="D29" s="159">
        <v>20</v>
      </c>
      <c r="E29" s="64">
        <v>2062000</v>
      </c>
      <c r="F29" s="99" t="s">
        <v>253</v>
      </c>
      <c r="G29" s="68" t="s">
        <v>389</v>
      </c>
      <c r="H29" s="68" t="s">
        <v>390</v>
      </c>
      <c r="I29" s="75" t="s">
        <v>372</v>
      </c>
      <c r="J29" s="68" t="s">
        <v>391</v>
      </c>
      <c r="K29" s="143">
        <v>39891</v>
      </c>
      <c r="L29" s="143">
        <v>39814</v>
      </c>
      <c r="M29" s="68" t="s">
        <v>288</v>
      </c>
      <c r="N29" s="143" t="s">
        <v>272</v>
      </c>
      <c r="O29" s="68" t="s">
        <v>392</v>
      </c>
      <c r="P29" s="99" t="s">
        <v>101</v>
      </c>
      <c r="Q29" s="144" t="s">
        <v>393</v>
      </c>
      <c r="R29" s="68" t="s">
        <v>109</v>
      </c>
      <c r="S29" s="68" t="s">
        <v>261</v>
      </c>
      <c r="T29" s="68" t="s">
        <v>394</v>
      </c>
      <c r="U29" s="144" t="s">
        <v>395</v>
      </c>
      <c r="V29" s="181"/>
      <c r="W29" s="109" t="s">
        <v>51</v>
      </c>
      <c r="X29" s="68" t="s">
        <v>396</v>
      </c>
      <c r="Y29" s="68" t="s">
        <v>248</v>
      </c>
      <c r="Z29" s="68"/>
      <c r="AA29" s="54">
        <v>172719</v>
      </c>
      <c r="AB29" s="54">
        <v>213573</v>
      </c>
      <c r="AC29" s="54">
        <v>228283</v>
      </c>
      <c r="AD29" s="182">
        <v>244259</v>
      </c>
      <c r="AE29" s="182">
        <v>212334</v>
      </c>
      <c r="AF29" s="182">
        <v>256708</v>
      </c>
      <c r="AG29" s="182">
        <v>276032</v>
      </c>
      <c r="AH29" s="183">
        <v>214872</v>
      </c>
      <c r="AI29" s="134">
        <v>351479</v>
      </c>
      <c r="AJ29" s="135">
        <v>117196</v>
      </c>
      <c r="AK29" s="14">
        <v>238000</v>
      </c>
      <c r="AL29" s="14">
        <v>240000</v>
      </c>
      <c r="AM29" s="14">
        <v>240000</v>
      </c>
      <c r="AN29" s="14">
        <v>240000</v>
      </c>
      <c r="AO29" s="65">
        <v>1103</v>
      </c>
      <c r="AP29" s="65">
        <v>1228</v>
      </c>
      <c r="AQ29" s="65">
        <v>1171</v>
      </c>
      <c r="AR29" s="65">
        <v>1182</v>
      </c>
      <c r="AS29" s="71">
        <v>1994</v>
      </c>
      <c r="AT29" s="134">
        <v>2410</v>
      </c>
      <c r="AU29" s="151">
        <v>927</v>
      </c>
      <c r="AV29" s="208"/>
      <c r="AW29" s="208"/>
      <c r="AX29" s="208"/>
      <c r="AY29" s="208"/>
      <c r="AZ29" s="208"/>
      <c r="BA29" s="133">
        <v>2165575</v>
      </c>
      <c r="BB29" s="214">
        <v>234394</v>
      </c>
      <c r="BC29" s="151">
        <v>240000</v>
      </c>
      <c r="BD29" s="151">
        <v>240000</v>
      </c>
      <c r="BE29" s="151">
        <v>240000</v>
      </c>
      <c r="BF29" s="151">
        <v>240000</v>
      </c>
      <c r="BG29" s="152" t="s">
        <v>663</v>
      </c>
      <c r="BH29" s="152" t="s">
        <v>654</v>
      </c>
      <c r="BI29" s="152" t="s">
        <v>664</v>
      </c>
      <c r="BJ29" s="152">
        <v>239371</v>
      </c>
      <c r="BK29" s="152">
        <v>116706</v>
      </c>
      <c r="BL29" s="152">
        <v>4364</v>
      </c>
      <c r="BM29" s="152">
        <v>347748</v>
      </c>
      <c r="BN29" s="152">
        <v>129486</v>
      </c>
      <c r="BO29" s="152">
        <v>8633</v>
      </c>
      <c r="BP29" s="152">
        <v>0</v>
      </c>
      <c r="BQ29" s="152">
        <v>444134</v>
      </c>
      <c r="BR29" s="152">
        <v>267898</v>
      </c>
      <c r="BS29" s="152">
        <v>613453</v>
      </c>
      <c r="BT29" s="152">
        <v>516405</v>
      </c>
      <c r="BU29" s="152">
        <v>527358</v>
      </c>
      <c r="BV29" s="152">
        <v>426040</v>
      </c>
      <c r="BW29" s="152">
        <v>329814</v>
      </c>
      <c r="BX29" s="152">
        <v>526441</v>
      </c>
      <c r="BY29" s="152">
        <v>453375</v>
      </c>
      <c r="BZ29" s="152">
        <v>382588</v>
      </c>
      <c r="CA29" s="152">
        <v>382494</v>
      </c>
      <c r="CB29" s="152">
        <v>611541</v>
      </c>
      <c r="CC29" s="152">
        <v>97488.700000000012</v>
      </c>
      <c r="CD29" s="152">
        <v>0</v>
      </c>
      <c r="CE29" s="152">
        <v>5834</v>
      </c>
      <c r="CF29" s="152">
        <v>384</v>
      </c>
      <c r="CG29" s="152">
        <v>1122</v>
      </c>
      <c r="CH29" s="152">
        <v>130950.90150000007</v>
      </c>
    </row>
    <row r="30" spans="1:86" s="42" customFormat="1" ht="93" customHeight="1" x14ac:dyDescent="0.25">
      <c r="A30" s="93"/>
      <c r="B30" s="102"/>
      <c r="C30" s="147" t="s">
        <v>232</v>
      </c>
      <c r="D30" s="147">
        <v>21</v>
      </c>
      <c r="E30" s="64">
        <v>2062000</v>
      </c>
      <c r="F30" s="99" t="s">
        <v>253</v>
      </c>
      <c r="G30" s="68" t="s">
        <v>397</v>
      </c>
      <c r="H30" s="68" t="s">
        <v>398</v>
      </c>
      <c r="I30" s="68" t="s">
        <v>399</v>
      </c>
      <c r="J30" s="68" t="s">
        <v>400</v>
      </c>
      <c r="K30" s="143">
        <v>42163</v>
      </c>
      <c r="L30" s="143">
        <v>42166</v>
      </c>
      <c r="M30" s="68" t="s">
        <v>401</v>
      </c>
      <c r="N30" s="87">
        <v>45292</v>
      </c>
      <c r="O30" s="68" t="s">
        <v>402</v>
      </c>
      <c r="P30" s="99" t="s">
        <v>101</v>
      </c>
      <c r="Q30" s="144" t="s">
        <v>393</v>
      </c>
      <c r="R30" s="68" t="s">
        <v>109</v>
      </c>
      <c r="S30" s="153" t="s">
        <v>193</v>
      </c>
      <c r="T30" s="68" t="s">
        <v>403</v>
      </c>
      <c r="U30" s="144" t="s">
        <v>404</v>
      </c>
      <c r="V30" s="99" t="s">
        <v>405</v>
      </c>
      <c r="W30" s="109" t="s">
        <v>51</v>
      </c>
      <c r="X30" s="68" t="s">
        <v>396</v>
      </c>
      <c r="Y30" s="68" t="s">
        <v>244</v>
      </c>
      <c r="Z30" s="68"/>
      <c r="AA30" s="54" t="s">
        <v>234</v>
      </c>
      <c r="AB30" s="54" t="s">
        <v>234</v>
      </c>
      <c r="AC30" s="54" t="s">
        <v>234</v>
      </c>
      <c r="AD30" s="65" t="s">
        <v>234</v>
      </c>
      <c r="AE30" s="65">
        <v>41</v>
      </c>
      <c r="AF30" s="64">
        <v>5192</v>
      </c>
      <c r="AG30" s="65">
        <v>31444</v>
      </c>
      <c r="AH30" s="71">
        <v>13929</v>
      </c>
      <c r="AI30" s="71">
        <v>12841</v>
      </c>
      <c r="AJ30" s="135">
        <v>17655</v>
      </c>
      <c r="AK30" s="14">
        <v>13400</v>
      </c>
      <c r="AL30" s="14">
        <v>13400</v>
      </c>
      <c r="AM30" s="14">
        <v>13400</v>
      </c>
      <c r="AN30" s="14">
        <v>13400</v>
      </c>
      <c r="AO30" s="71" t="s">
        <v>234</v>
      </c>
      <c r="AP30" s="71">
        <v>5</v>
      </c>
      <c r="AQ30" s="71">
        <v>31</v>
      </c>
      <c r="AR30" s="71">
        <v>89</v>
      </c>
      <c r="AS30" s="71">
        <v>36</v>
      </c>
      <c r="AT30" s="71">
        <v>75</v>
      </c>
      <c r="AU30" s="151">
        <v>56</v>
      </c>
      <c r="AV30" s="126">
        <v>0</v>
      </c>
      <c r="AW30" s="126">
        <v>0</v>
      </c>
      <c r="AX30" s="126">
        <v>0</v>
      </c>
      <c r="AY30" s="127">
        <v>0</v>
      </c>
      <c r="AZ30" s="127">
        <v>0</v>
      </c>
      <c r="BA30" s="127">
        <v>0</v>
      </c>
      <c r="BB30" s="127">
        <v>0</v>
      </c>
      <c r="BC30" s="84">
        <v>0</v>
      </c>
      <c r="BD30" s="84">
        <v>0</v>
      </c>
      <c r="BE30" s="84">
        <v>0</v>
      </c>
      <c r="BF30" s="84">
        <v>0</v>
      </c>
      <c r="BG30" s="152" t="s">
        <v>663</v>
      </c>
      <c r="BH30" s="152" t="s">
        <v>654</v>
      </c>
      <c r="BI30" s="152" t="s">
        <v>664</v>
      </c>
      <c r="BJ30" s="152">
        <v>0</v>
      </c>
      <c r="BK30" s="152">
        <v>0</v>
      </c>
      <c r="BL30" s="152">
        <v>0</v>
      </c>
      <c r="BM30" s="152">
        <v>0</v>
      </c>
      <c r="BN30" s="152">
        <v>0</v>
      </c>
      <c r="BO30" s="152">
        <v>0</v>
      </c>
      <c r="BP30" s="152">
        <v>0</v>
      </c>
      <c r="BQ30" s="152">
        <v>0</v>
      </c>
      <c r="BR30" s="152">
        <v>0</v>
      </c>
      <c r="BS30" s="152">
        <v>0</v>
      </c>
      <c r="BT30" s="152">
        <v>0</v>
      </c>
      <c r="BU30" s="152">
        <v>0</v>
      </c>
      <c r="BV30" s="152">
        <v>0</v>
      </c>
      <c r="BW30" s="152">
        <v>3512</v>
      </c>
      <c r="BX30" s="152">
        <v>619</v>
      </c>
      <c r="BY30" s="152">
        <v>2852</v>
      </c>
      <c r="BZ30" s="152">
        <v>1031</v>
      </c>
      <c r="CA30" s="152">
        <v>0</v>
      </c>
      <c r="CB30" s="152">
        <v>93</v>
      </c>
      <c r="CC30" s="152">
        <v>11154</v>
      </c>
      <c r="CD30" s="152">
        <v>3512</v>
      </c>
      <c r="CE30" s="152">
        <v>619</v>
      </c>
      <c r="CF30" s="152">
        <v>2852</v>
      </c>
      <c r="CG30" s="152">
        <v>1031</v>
      </c>
      <c r="CH30" s="152">
        <v>0</v>
      </c>
    </row>
    <row r="31" spans="1:86" s="42" customFormat="1" ht="78" customHeight="1" x14ac:dyDescent="0.25">
      <c r="A31" s="93"/>
      <c r="B31" s="102"/>
      <c r="C31" s="147" t="s">
        <v>232</v>
      </c>
      <c r="D31" s="147">
        <v>22</v>
      </c>
      <c r="E31" s="64">
        <v>2062000</v>
      </c>
      <c r="F31" s="99" t="s">
        <v>253</v>
      </c>
      <c r="G31" s="68" t="s">
        <v>406</v>
      </c>
      <c r="H31" s="68" t="s">
        <v>407</v>
      </c>
      <c r="I31" s="68" t="s">
        <v>408</v>
      </c>
      <c r="J31" s="68" t="s">
        <v>409</v>
      </c>
      <c r="K31" s="143">
        <v>42289</v>
      </c>
      <c r="L31" s="143">
        <v>42370</v>
      </c>
      <c r="M31" s="68" t="s">
        <v>288</v>
      </c>
      <c r="N31" s="143" t="s">
        <v>272</v>
      </c>
      <c r="O31" s="68" t="s">
        <v>410</v>
      </c>
      <c r="P31" s="99" t="s">
        <v>101</v>
      </c>
      <c r="Q31" s="76" t="s">
        <v>411</v>
      </c>
      <c r="R31" s="68" t="s">
        <v>109</v>
      </c>
      <c r="S31" s="68" t="s">
        <v>261</v>
      </c>
      <c r="T31" s="68" t="s">
        <v>394</v>
      </c>
      <c r="U31" s="144" t="s">
        <v>404</v>
      </c>
      <c r="V31" s="99" t="s">
        <v>412</v>
      </c>
      <c r="W31" s="109" t="s">
        <v>51</v>
      </c>
      <c r="X31" s="68" t="s">
        <v>396</v>
      </c>
      <c r="Y31" s="68" t="s">
        <v>248</v>
      </c>
      <c r="Z31" s="68"/>
      <c r="AA31" s="54" t="s">
        <v>234</v>
      </c>
      <c r="AB31" s="54" t="s">
        <v>234</v>
      </c>
      <c r="AC31" s="54" t="s">
        <v>234</v>
      </c>
      <c r="AD31" s="65" t="s">
        <v>234</v>
      </c>
      <c r="AE31" s="65" t="s">
        <v>234</v>
      </c>
      <c r="AF31" s="65">
        <v>1048</v>
      </c>
      <c r="AG31" s="65">
        <v>420</v>
      </c>
      <c r="AH31" s="71">
        <v>338</v>
      </c>
      <c r="AI31" s="71">
        <v>321</v>
      </c>
      <c r="AJ31" s="135">
        <v>14057</v>
      </c>
      <c r="AK31" s="135">
        <v>14400</v>
      </c>
      <c r="AL31" s="135">
        <v>14400</v>
      </c>
      <c r="AM31" s="135">
        <v>14400</v>
      </c>
      <c r="AN31" s="135">
        <v>14400</v>
      </c>
      <c r="AO31" s="71" t="s">
        <v>234</v>
      </c>
      <c r="AP31" s="71" t="s">
        <v>234</v>
      </c>
      <c r="AQ31" s="71">
        <v>3</v>
      </c>
      <c r="AR31" s="71">
        <v>4</v>
      </c>
      <c r="AS31" s="71">
        <v>4</v>
      </c>
      <c r="AT31" s="71">
        <v>4</v>
      </c>
      <c r="AU31" s="151">
        <v>19</v>
      </c>
      <c r="AV31" s="125"/>
      <c r="AW31" s="125"/>
      <c r="AX31" s="125"/>
      <c r="AY31" s="127"/>
      <c r="AZ31" s="127"/>
      <c r="BA31" s="71"/>
      <c r="BB31" s="134">
        <v>2885</v>
      </c>
      <c r="BC31" s="151">
        <v>3000</v>
      </c>
      <c r="BD31" s="151">
        <v>3000</v>
      </c>
      <c r="BE31" s="151">
        <v>3000</v>
      </c>
      <c r="BF31" s="151">
        <v>3000</v>
      </c>
      <c r="BG31" s="152" t="s">
        <v>663</v>
      </c>
      <c r="BH31" s="152" t="s">
        <v>654</v>
      </c>
      <c r="BI31" s="152" t="s">
        <v>664</v>
      </c>
      <c r="BJ31" s="152">
        <v>0</v>
      </c>
      <c r="BK31" s="152">
        <v>0</v>
      </c>
      <c r="BL31" s="152">
        <v>0</v>
      </c>
      <c r="BM31" s="152">
        <v>74</v>
      </c>
      <c r="BN31" s="152">
        <v>560</v>
      </c>
      <c r="BO31" s="152">
        <v>0</v>
      </c>
      <c r="BP31" s="152">
        <v>0</v>
      </c>
      <c r="BQ31" s="152">
        <v>49</v>
      </c>
      <c r="BR31" s="152">
        <v>387</v>
      </c>
      <c r="BS31" s="152">
        <v>774</v>
      </c>
      <c r="BT31" s="152">
        <v>0</v>
      </c>
      <c r="BU31" s="152">
        <v>0</v>
      </c>
      <c r="BV31" s="152">
        <v>215</v>
      </c>
      <c r="BW31" s="152">
        <v>1371</v>
      </c>
      <c r="BX31" s="152">
        <v>463</v>
      </c>
      <c r="BY31" s="152">
        <v>634</v>
      </c>
      <c r="BZ31" s="152">
        <v>0</v>
      </c>
      <c r="CA31" s="152">
        <v>0</v>
      </c>
      <c r="CB31" s="152">
        <v>867</v>
      </c>
      <c r="CC31" s="152">
        <v>0</v>
      </c>
      <c r="CD31" s="152">
        <v>0</v>
      </c>
      <c r="CE31" s="152">
        <v>0</v>
      </c>
      <c r="CF31" s="152">
        <v>41</v>
      </c>
      <c r="CG31" s="152">
        <v>23</v>
      </c>
      <c r="CH31" s="152">
        <v>0</v>
      </c>
    </row>
    <row r="32" spans="1:86" s="42" customFormat="1" ht="72" customHeight="1" x14ac:dyDescent="0.25">
      <c r="A32" s="93"/>
      <c r="B32" s="102"/>
      <c r="C32" s="147" t="s">
        <v>232</v>
      </c>
      <c r="D32" s="147">
        <v>23</v>
      </c>
      <c r="E32" s="69" t="s">
        <v>413</v>
      </c>
      <c r="F32" s="99" t="s">
        <v>253</v>
      </c>
      <c r="G32" s="68" t="s">
        <v>406</v>
      </c>
      <c r="H32" s="68" t="s">
        <v>414</v>
      </c>
      <c r="I32" s="68" t="s">
        <v>408</v>
      </c>
      <c r="J32" s="68" t="s">
        <v>409</v>
      </c>
      <c r="K32" s="143">
        <v>42289</v>
      </c>
      <c r="L32" s="143">
        <v>42370</v>
      </c>
      <c r="M32" s="68" t="s">
        <v>288</v>
      </c>
      <c r="N32" s="143" t="s">
        <v>272</v>
      </c>
      <c r="O32" s="68" t="s">
        <v>415</v>
      </c>
      <c r="P32" s="99" t="s">
        <v>101</v>
      </c>
      <c r="Q32" s="76" t="s">
        <v>411</v>
      </c>
      <c r="R32" s="68" t="s">
        <v>109</v>
      </c>
      <c r="S32" s="68" t="s">
        <v>261</v>
      </c>
      <c r="T32" s="68" t="s">
        <v>416</v>
      </c>
      <c r="U32" s="144" t="s">
        <v>404</v>
      </c>
      <c r="V32" s="99" t="s">
        <v>417</v>
      </c>
      <c r="W32" s="109" t="s">
        <v>51</v>
      </c>
      <c r="X32" s="68" t="s">
        <v>396</v>
      </c>
      <c r="Y32" s="68" t="s">
        <v>248</v>
      </c>
      <c r="Z32" s="68"/>
      <c r="AA32" s="54" t="s">
        <v>234</v>
      </c>
      <c r="AB32" s="54" t="s">
        <v>234</v>
      </c>
      <c r="AC32" s="54" t="s">
        <v>234</v>
      </c>
      <c r="AD32" s="65" t="s">
        <v>234</v>
      </c>
      <c r="AE32" s="65" t="s">
        <v>234</v>
      </c>
      <c r="AF32" s="65">
        <v>0</v>
      </c>
      <c r="AG32" s="65">
        <v>0</v>
      </c>
      <c r="AH32" s="71">
        <v>0</v>
      </c>
      <c r="AI32" s="71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71" t="s">
        <v>234</v>
      </c>
      <c r="AP32" s="71" t="s">
        <v>234</v>
      </c>
      <c r="AQ32" s="71">
        <v>0</v>
      </c>
      <c r="AR32" s="71">
        <v>0</v>
      </c>
      <c r="AS32" s="71">
        <v>0</v>
      </c>
      <c r="AT32" s="71">
        <v>0</v>
      </c>
      <c r="AU32" s="152">
        <v>0</v>
      </c>
      <c r="AV32" s="71"/>
      <c r="AW32" s="71"/>
      <c r="AX32" s="71"/>
      <c r="AY32" s="82"/>
      <c r="AZ32" s="82"/>
      <c r="BA32" s="82"/>
      <c r="BB32" s="209">
        <v>74</v>
      </c>
      <c r="BC32" s="151">
        <v>75</v>
      </c>
      <c r="BD32" s="151">
        <v>75</v>
      </c>
      <c r="BE32" s="151">
        <v>75</v>
      </c>
      <c r="BF32" s="151">
        <v>75</v>
      </c>
      <c r="BG32" s="152" t="s">
        <v>663</v>
      </c>
      <c r="BH32" s="152" t="s">
        <v>654</v>
      </c>
      <c r="BI32" s="152" t="s">
        <v>664</v>
      </c>
      <c r="BJ32" s="152">
        <v>0</v>
      </c>
      <c r="BK32" s="152">
        <v>0</v>
      </c>
      <c r="BL32" s="152">
        <v>0</v>
      </c>
      <c r="BM32" s="152">
        <v>0</v>
      </c>
      <c r="BN32" s="152">
        <v>0</v>
      </c>
      <c r="BO32" s="152">
        <v>0</v>
      </c>
      <c r="BP32" s="152">
        <v>0</v>
      </c>
      <c r="BQ32" s="152">
        <v>0</v>
      </c>
      <c r="BR32" s="152">
        <v>0</v>
      </c>
      <c r="BS32" s="152">
        <v>0</v>
      </c>
      <c r="BT32" s="152">
        <v>0</v>
      </c>
      <c r="BU32" s="152">
        <v>0</v>
      </c>
      <c r="BV32" s="152">
        <v>0</v>
      </c>
      <c r="BW32" s="152">
        <v>0</v>
      </c>
      <c r="BX32" s="152">
        <v>0</v>
      </c>
      <c r="BY32" s="152">
        <v>0</v>
      </c>
      <c r="BZ32" s="152">
        <v>0</v>
      </c>
      <c r="CA32" s="152">
        <v>0</v>
      </c>
      <c r="CB32" s="152">
        <v>0</v>
      </c>
      <c r="CC32" s="152">
        <v>0</v>
      </c>
      <c r="CD32" s="152">
        <v>0</v>
      </c>
      <c r="CE32" s="152">
        <v>0</v>
      </c>
      <c r="CF32" s="152">
        <v>0</v>
      </c>
      <c r="CG32" s="152">
        <v>0</v>
      </c>
      <c r="CH32" s="152">
        <v>0</v>
      </c>
    </row>
    <row r="33" spans="1:86" s="42" customFormat="1" ht="85.5" customHeight="1" x14ac:dyDescent="0.25">
      <c r="A33" s="93"/>
      <c r="B33" s="102"/>
      <c r="C33" s="147" t="s">
        <v>232</v>
      </c>
      <c r="D33" s="147">
        <v>24</v>
      </c>
      <c r="E33" s="69" t="s">
        <v>418</v>
      </c>
      <c r="F33" s="99" t="s">
        <v>253</v>
      </c>
      <c r="G33" s="68" t="s">
        <v>406</v>
      </c>
      <c r="H33" s="68" t="s">
        <v>419</v>
      </c>
      <c r="I33" s="68" t="s">
        <v>408</v>
      </c>
      <c r="J33" s="68" t="s">
        <v>409</v>
      </c>
      <c r="K33" s="143">
        <v>42289</v>
      </c>
      <c r="L33" s="143">
        <v>42370</v>
      </c>
      <c r="M33" s="68" t="s">
        <v>288</v>
      </c>
      <c r="N33" s="143" t="s">
        <v>272</v>
      </c>
      <c r="O33" s="68" t="s">
        <v>420</v>
      </c>
      <c r="P33" s="99" t="s">
        <v>101</v>
      </c>
      <c r="Q33" s="76" t="s">
        <v>411</v>
      </c>
      <c r="R33" s="68" t="s">
        <v>109</v>
      </c>
      <c r="S33" s="68" t="s">
        <v>261</v>
      </c>
      <c r="T33" s="68" t="s">
        <v>421</v>
      </c>
      <c r="U33" s="144" t="s">
        <v>395</v>
      </c>
      <c r="V33" s="99" t="s">
        <v>422</v>
      </c>
      <c r="W33" s="109" t="s">
        <v>51</v>
      </c>
      <c r="X33" s="68" t="s">
        <v>396</v>
      </c>
      <c r="Y33" s="68" t="s">
        <v>248</v>
      </c>
      <c r="Z33" s="68"/>
      <c r="AA33" s="54" t="s">
        <v>234</v>
      </c>
      <c r="AB33" s="54" t="s">
        <v>234</v>
      </c>
      <c r="AC33" s="54" t="s">
        <v>234</v>
      </c>
      <c r="AD33" s="65" t="s">
        <v>234</v>
      </c>
      <c r="AE33" s="65" t="s">
        <v>234</v>
      </c>
      <c r="AF33" s="65">
        <v>2107</v>
      </c>
      <c r="AG33" s="65">
        <v>1222</v>
      </c>
      <c r="AH33" s="71">
        <v>537</v>
      </c>
      <c r="AI33" s="71">
        <v>670</v>
      </c>
      <c r="AJ33" s="135">
        <v>19717</v>
      </c>
      <c r="AK33" s="135">
        <v>20000</v>
      </c>
      <c r="AL33" s="135">
        <v>20000</v>
      </c>
      <c r="AM33" s="135">
        <v>20000</v>
      </c>
      <c r="AN33" s="135">
        <v>20000</v>
      </c>
      <c r="AO33" s="71" t="s">
        <v>234</v>
      </c>
      <c r="AP33" s="71" t="s">
        <v>234</v>
      </c>
      <c r="AQ33" s="71">
        <v>1</v>
      </c>
      <c r="AR33" s="71">
        <v>1</v>
      </c>
      <c r="AS33" s="71">
        <v>1</v>
      </c>
      <c r="AT33" s="71">
        <v>1</v>
      </c>
      <c r="AU33" s="151">
        <v>117</v>
      </c>
      <c r="AV33" s="106"/>
      <c r="AW33" s="106"/>
      <c r="AX33" s="208"/>
      <c r="AY33" s="208"/>
      <c r="AZ33" s="208"/>
      <c r="BA33" s="208"/>
      <c r="BB33" s="133">
        <v>825</v>
      </c>
      <c r="BC33" s="151">
        <v>1000</v>
      </c>
      <c r="BD33" s="151">
        <v>1000</v>
      </c>
      <c r="BE33" s="151">
        <v>1000</v>
      </c>
      <c r="BF33" s="151">
        <v>1000</v>
      </c>
      <c r="BG33" s="152" t="s">
        <v>663</v>
      </c>
      <c r="BH33" s="152" t="s">
        <v>654</v>
      </c>
      <c r="BI33" s="152" t="s">
        <v>664</v>
      </c>
      <c r="BJ33" s="152">
        <v>0</v>
      </c>
      <c r="BK33" s="152">
        <v>0</v>
      </c>
      <c r="BL33" s="152">
        <v>0</v>
      </c>
      <c r="BM33" s="152">
        <v>950</v>
      </c>
      <c r="BN33" s="152">
        <v>2455</v>
      </c>
      <c r="BO33" s="152">
        <v>407</v>
      </c>
      <c r="BP33" s="152">
        <v>0</v>
      </c>
      <c r="BQ33" s="152">
        <v>1047</v>
      </c>
      <c r="BR33" s="152">
        <v>4021</v>
      </c>
      <c r="BS33" s="152">
        <v>1659</v>
      </c>
      <c r="BT33" s="152">
        <v>407</v>
      </c>
      <c r="BU33" s="152">
        <v>0</v>
      </c>
      <c r="BV33" s="152">
        <v>1890</v>
      </c>
      <c r="BW33" s="152">
        <v>987</v>
      </c>
      <c r="BX33" s="152">
        <v>1489</v>
      </c>
      <c r="BY33" s="152">
        <v>1366</v>
      </c>
      <c r="BZ33" s="152">
        <v>407</v>
      </c>
      <c r="CA33" s="152">
        <v>0</v>
      </c>
      <c r="CB33" s="152">
        <v>825</v>
      </c>
      <c r="CC33" s="152">
        <v>0</v>
      </c>
      <c r="CD33" s="152">
        <v>0</v>
      </c>
      <c r="CE33" s="152">
        <v>0</v>
      </c>
      <c r="CF33" s="152">
        <v>0</v>
      </c>
      <c r="CG33" s="152">
        <v>375</v>
      </c>
      <c r="CH33" s="152">
        <v>0</v>
      </c>
    </row>
    <row r="34" spans="1:86" s="42" customFormat="1" ht="81.75" customHeight="1" x14ac:dyDescent="0.25">
      <c r="A34" s="93"/>
      <c r="B34" s="102"/>
      <c r="C34" s="147" t="s">
        <v>232</v>
      </c>
      <c r="D34" s="147">
        <v>25</v>
      </c>
      <c r="E34" s="69" t="s">
        <v>423</v>
      </c>
      <c r="F34" s="99" t="s">
        <v>253</v>
      </c>
      <c r="G34" s="68" t="s">
        <v>406</v>
      </c>
      <c r="H34" s="68" t="s">
        <v>424</v>
      </c>
      <c r="I34" s="68" t="s">
        <v>408</v>
      </c>
      <c r="J34" s="68" t="s">
        <v>409</v>
      </c>
      <c r="K34" s="143">
        <v>42289</v>
      </c>
      <c r="L34" s="143">
        <v>42370</v>
      </c>
      <c r="M34" s="68" t="s">
        <v>288</v>
      </c>
      <c r="N34" s="143" t="s">
        <v>272</v>
      </c>
      <c r="O34" s="68" t="s">
        <v>425</v>
      </c>
      <c r="P34" s="99" t="s">
        <v>101</v>
      </c>
      <c r="Q34" s="76" t="s">
        <v>411</v>
      </c>
      <c r="R34" s="68" t="s">
        <v>109</v>
      </c>
      <c r="S34" s="68" t="s">
        <v>261</v>
      </c>
      <c r="T34" s="68" t="s">
        <v>426</v>
      </c>
      <c r="U34" s="144" t="s">
        <v>404</v>
      </c>
      <c r="V34" s="99" t="s">
        <v>427</v>
      </c>
      <c r="W34" s="109" t="s">
        <v>51</v>
      </c>
      <c r="X34" s="68" t="s">
        <v>396</v>
      </c>
      <c r="Y34" s="68" t="s">
        <v>248</v>
      </c>
      <c r="Z34" s="68"/>
      <c r="AA34" s="54" t="s">
        <v>234</v>
      </c>
      <c r="AB34" s="54" t="s">
        <v>234</v>
      </c>
      <c r="AC34" s="54" t="s">
        <v>234</v>
      </c>
      <c r="AD34" s="65" t="s">
        <v>234</v>
      </c>
      <c r="AE34" s="65" t="s">
        <v>234</v>
      </c>
      <c r="AF34" s="65">
        <v>0</v>
      </c>
      <c r="AG34" s="65">
        <v>0</v>
      </c>
      <c r="AH34" s="71">
        <v>18</v>
      </c>
      <c r="AI34" s="71">
        <v>1037</v>
      </c>
      <c r="AJ34" s="135">
        <v>141</v>
      </c>
      <c r="AK34" s="135">
        <v>150</v>
      </c>
      <c r="AL34" s="135">
        <v>150</v>
      </c>
      <c r="AM34" s="135">
        <v>150</v>
      </c>
      <c r="AN34" s="135">
        <v>150</v>
      </c>
      <c r="AO34" s="71" t="s">
        <v>234</v>
      </c>
      <c r="AP34" s="71" t="s">
        <v>234</v>
      </c>
      <c r="AQ34" s="71">
        <v>0</v>
      </c>
      <c r="AR34" s="71">
        <v>0</v>
      </c>
      <c r="AS34" s="71">
        <v>1</v>
      </c>
      <c r="AT34" s="71">
        <v>8</v>
      </c>
      <c r="AU34" s="151">
        <v>2</v>
      </c>
      <c r="AV34" s="106"/>
      <c r="AW34" s="106"/>
      <c r="AX34" s="106"/>
      <c r="AY34" s="106"/>
      <c r="AZ34" s="106"/>
      <c r="BA34" s="106"/>
      <c r="BB34" s="210">
        <v>282</v>
      </c>
      <c r="BC34" s="151">
        <v>300</v>
      </c>
      <c r="BD34" s="151">
        <v>300</v>
      </c>
      <c r="BE34" s="151">
        <v>300</v>
      </c>
      <c r="BF34" s="151">
        <v>300</v>
      </c>
      <c r="BG34" s="152" t="s">
        <v>663</v>
      </c>
      <c r="BH34" s="152" t="s">
        <v>654</v>
      </c>
      <c r="BI34" s="152" t="s">
        <v>664</v>
      </c>
      <c r="BJ34" s="152">
        <v>0</v>
      </c>
      <c r="BK34" s="152">
        <v>0</v>
      </c>
      <c r="BL34" s="152">
        <v>0</v>
      </c>
      <c r="BM34" s="152">
        <v>0</v>
      </c>
      <c r="BN34" s="152">
        <v>249</v>
      </c>
      <c r="BO34" s="152">
        <v>0</v>
      </c>
      <c r="BP34" s="152">
        <v>0</v>
      </c>
      <c r="BQ34" s="152">
        <v>0</v>
      </c>
      <c r="BR34" s="152">
        <v>127</v>
      </c>
      <c r="BS34" s="152">
        <v>249</v>
      </c>
      <c r="BT34" s="152">
        <v>0</v>
      </c>
      <c r="BU34" s="152">
        <v>0</v>
      </c>
      <c r="BV34" s="152">
        <v>37</v>
      </c>
      <c r="BW34" s="152">
        <v>18</v>
      </c>
      <c r="BX34" s="152">
        <v>274</v>
      </c>
      <c r="BY34" s="152">
        <v>543</v>
      </c>
      <c r="BZ34" s="152">
        <v>0</v>
      </c>
      <c r="CA34" s="152">
        <v>0</v>
      </c>
      <c r="CB34" s="152">
        <v>1438</v>
      </c>
      <c r="CC34" s="152">
        <v>1037</v>
      </c>
      <c r="CD34" s="152">
        <v>18</v>
      </c>
      <c r="CE34" s="152">
        <v>274</v>
      </c>
      <c r="CF34" s="152">
        <v>543</v>
      </c>
      <c r="CG34" s="152">
        <v>0</v>
      </c>
      <c r="CH34" s="152">
        <v>0</v>
      </c>
    </row>
    <row r="35" spans="1:86" s="42" customFormat="1" ht="81" customHeight="1" x14ac:dyDescent="0.25">
      <c r="A35" s="93"/>
      <c r="B35" s="102"/>
      <c r="C35" s="147" t="s">
        <v>232</v>
      </c>
      <c r="D35" s="147">
        <v>26</v>
      </c>
      <c r="E35" s="69" t="s">
        <v>428</v>
      </c>
      <c r="F35" s="99" t="s">
        <v>253</v>
      </c>
      <c r="G35" s="68" t="s">
        <v>406</v>
      </c>
      <c r="H35" s="68" t="s">
        <v>429</v>
      </c>
      <c r="I35" s="68" t="s">
        <v>408</v>
      </c>
      <c r="J35" s="68" t="s">
        <v>409</v>
      </c>
      <c r="K35" s="143">
        <v>42289</v>
      </c>
      <c r="L35" s="143">
        <v>42370</v>
      </c>
      <c r="M35" s="68" t="s">
        <v>288</v>
      </c>
      <c r="N35" s="143" t="s">
        <v>272</v>
      </c>
      <c r="O35" s="68" t="s">
        <v>430</v>
      </c>
      <c r="P35" s="99" t="s">
        <v>101</v>
      </c>
      <c r="Q35" s="76" t="s">
        <v>411</v>
      </c>
      <c r="R35" s="68" t="s">
        <v>109</v>
      </c>
      <c r="S35" s="68" t="s">
        <v>261</v>
      </c>
      <c r="T35" s="68" t="s">
        <v>431</v>
      </c>
      <c r="U35" s="144" t="s">
        <v>404</v>
      </c>
      <c r="V35" s="99" t="s">
        <v>432</v>
      </c>
      <c r="W35" s="109" t="s">
        <v>51</v>
      </c>
      <c r="X35" s="68" t="s">
        <v>396</v>
      </c>
      <c r="Y35" s="68" t="s">
        <v>248</v>
      </c>
      <c r="Z35" s="68"/>
      <c r="AA35" s="54" t="s">
        <v>234</v>
      </c>
      <c r="AB35" s="54" t="s">
        <v>234</v>
      </c>
      <c r="AC35" s="54" t="s">
        <v>234</v>
      </c>
      <c r="AD35" s="65" t="s">
        <v>234</v>
      </c>
      <c r="AE35" s="65" t="s">
        <v>234</v>
      </c>
      <c r="AF35" s="182">
        <v>6706</v>
      </c>
      <c r="AG35" s="182">
        <v>5630</v>
      </c>
      <c r="AH35" s="183">
        <v>7875</v>
      </c>
      <c r="AI35" s="71">
        <v>5920</v>
      </c>
      <c r="AJ35" s="136">
        <v>424</v>
      </c>
      <c r="AK35" s="136">
        <v>500</v>
      </c>
      <c r="AL35" s="136">
        <v>500</v>
      </c>
      <c r="AM35" s="136">
        <v>500</v>
      </c>
      <c r="AN35" s="52">
        <v>0</v>
      </c>
      <c r="AO35" s="71" t="s">
        <v>234</v>
      </c>
      <c r="AP35" s="71" t="s">
        <v>234</v>
      </c>
      <c r="AQ35" s="71">
        <v>1</v>
      </c>
      <c r="AR35" s="71">
        <v>1</v>
      </c>
      <c r="AS35" s="71">
        <v>1</v>
      </c>
      <c r="AT35" s="81">
        <v>0</v>
      </c>
      <c r="AU35" s="151">
        <v>2</v>
      </c>
      <c r="AV35" s="208"/>
      <c r="AW35" s="208"/>
      <c r="AX35" s="208"/>
      <c r="AY35" s="208"/>
      <c r="AZ35" s="208"/>
      <c r="BA35" s="208"/>
      <c r="BB35" s="134">
        <v>2120</v>
      </c>
      <c r="BC35" s="150"/>
      <c r="BD35" s="150"/>
      <c r="BE35" s="150"/>
      <c r="BF35" s="150"/>
      <c r="BG35" s="152" t="s">
        <v>663</v>
      </c>
      <c r="BH35" s="152" t="s">
        <v>654</v>
      </c>
      <c r="BI35" s="152" t="s">
        <v>664</v>
      </c>
      <c r="BJ35" s="152">
        <v>0</v>
      </c>
      <c r="BK35" s="152">
        <v>0</v>
      </c>
      <c r="BL35" s="152">
        <v>0</v>
      </c>
      <c r="BM35" s="152">
        <v>17294</v>
      </c>
      <c r="BN35" s="152">
        <v>4572</v>
      </c>
      <c r="BO35" s="152">
        <v>0</v>
      </c>
      <c r="BP35" s="152">
        <v>0</v>
      </c>
      <c r="BQ35" s="152">
        <v>23916</v>
      </c>
      <c r="BR35" s="152">
        <v>5693</v>
      </c>
      <c r="BS35" s="152">
        <v>17450</v>
      </c>
      <c r="BT35" s="152">
        <v>0</v>
      </c>
      <c r="BU35" s="152">
        <v>0</v>
      </c>
      <c r="BV35" s="152">
        <v>31195</v>
      </c>
      <c r="BW35" s="152">
        <v>4866</v>
      </c>
      <c r="BX35" s="152">
        <v>23919</v>
      </c>
      <c r="BY35" s="152">
        <v>17450</v>
      </c>
      <c r="BZ35" s="152">
        <v>0</v>
      </c>
      <c r="CA35" s="152">
        <v>0</v>
      </c>
      <c r="CB35" s="152">
        <v>0</v>
      </c>
      <c r="CC35" s="152">
        <v>0</v>
      </c>
      <c r="CD35" s="152">
        <v>0</v>
      </c>
      <c r="CE35" s="152">
        <v>0</v>
      </c>
      <c r="CF35" s="152">
        <v>0</v>
      </c>
      <c r="CG35" s="152">
        <v>0</v>
      </c>
      <c r="CH35" s="152">
        <v>0</v>
      </c>
    </row>
    <row r="36" spans="1:86" s="42" customFormat="1" ht="60" customHeight="1" x14ac:dyDescent="0.25">
      <c r="A36" s="93"/>
      <c r="B36" s="102"/>
      <c r="C36" s="147" t="s">
        <v>232</v>
      </c>
      <c r="D36" s="147">
        <v>27</v>
      </c>
      <c r="E36" s="109" t="s">
        <v>609</v>
      </c>
      <c r="F36" s="64" t="s">
        <v>253</v>
      </c>
      <c r="G36" s="66" t="s">
        <v>433</v>
      </c>
      <c r="H36" s="66" t="s">
        <v>434</v>
      </c>
      <c r="I36" s="64" t="s">
        <v>435</v>
      </c>
      <c r="J36" s="64" t="s">
        <v>436</v>
      </c>
      <c r="K36" s="67">
        <v>42163</v>
      </c>
      <c r="L36" s="67">
        <v>42166</v>
      </c>
      <c r="M36" s="66" t="s">
        <v>437</v>
      </c>
      <c r="N36" s="67">
        <v>45292</v>
      </c>
      <c r="O36" s="66" t="s">
        <v>438</v>
      </c>
      <c r="P36" s="64" t="s">
        <v>101</v>
      </c>
      <c r="Q36" s="65" t="s">
        <v>393</v>
      </c>
      <c r="R36" s="66" t="s">
        <v>107</v>
      </c>
      <c r="S36" s="64" t="s">
        <v>193</v>
      </c>
      <c r="T36" s="66" t="s">
        <v>439</v>
      </c>
      <c r="U36" s="65" t="s">
        <v>404</v>
      </c>
      <c r="V36" s="77" t="s">
        <v>440</v>
      </c>
      <c r="W36" s="69" t="s">
        <v>51</v>
      </c>
      <c r="X36" s="66" t="s">
        <v>396</v>
      </c>
      <c r="Y36" s="78" t="s">
        <v>244</v>
      </c>
      <c r="Z36" s="70"/>
      <c r="AA36" s="14" t="s">
        <v>234</v>
      </c>
      <c r="AB36" s="14" t="s">
        <v>234</v>
      </c>
      <c r="AC36" s="14" t="s">
        <v>234</v>
      </c>
      <c r="AD36" s="65" t="s">
        <v>234</v>
      </c>
      <c r="AE36" s="65">
        <v>0</v>
      </c>
      <c r="AF36" s="65">
        <v>33</v>
      </c>
      <c r="AG36" s="65">
        <v>171</v>
      </c>
      <c r="AH36" s="71">
        <v>242</v>
      </c>
      <c r="AI36" s="71">
        <v>399</v>
      </c>
      <c r="AJ36" s="136">
        <v>1112</v>
      </c>
      <c r="AK36" s="52">
        <v>399</v>
      </c>
      <c r="AL36" s="52">
        <v>400</v>
      </c>
      <c r="AM36" s="52">
        <v>400</v>
      </c>
      <c r="AN36" s="52">
        <v>400</v>
      </c>
      <c r="AO36" s="71">
        <v>0</v>
      </c>
      <c r="AP36" s="71">
        <v>0</v>
      </c>
      <c r="AQ36" s="71">
        <v>10</v>
      </c>
      <c r="AR36" s="71">
        <v>40</v>
      </c>
      <c r="AS36" s="71">
        <v>50</v>
      </c>
      <c r="AT36" s="71">
        <v>82</v>
      </c>
      <c r="AU36" s="151">
        <v>10</v>
      </c>
      <c r="AV36" s="184"/>
      <c r="AW36" s="184"/>
      <c r="AX36" s="184"/>
      <c r="AY36" s="184"/>
      <c r="AZ36" s="184"/>
      <c r="BA36" s="184"/>
      <c r="BB36" s="79"/>
      <c r="BC36" s="152"/>
      <c r="BD36" s="152"/>
      <c r="BE36" s="152"/>
      <c r="BF36" s="152"/>
      <c r="BG36" s="152" t="s">
        <v>663</v>
      </c>
      <c r="BH36" s="152" t="s">
        <v>654</v>
      </c>
      <c r="BI36" s="152" t="s">
        <v>665</v>
      </c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2"/>
      <c r="BX36" s="152"/>
      <c r="BY36" s="152"/>
      <c r="BZ36" s="152"/>
      <c r="CA36" s="152"/>
      <c r="CB36" s="152"/>
      <c r="CC36" s="152"/>
      <c r="CD36" s="152"/>
      <c r="CE36" s="152"/>
      <c r="CF36" s="152"/>
      <c r="CG36" s="152"/>
      <c r="CH36" s="152"/>
    </row>
    <row r="37" spans="1:86" s="42" customFormat="1" ht="63" customHeight="1" x14ac:dyDescent="0.25">
      <c r="A37" s="172"/>
      <c r="B37" s="172"/>
      <c r="C37" s="141" t="s">
        <v>232</v>
      </c>
      <c r="D37" s="141">
        <v>28</v>
      </c>
      <c r="E37" s="109" t="s">
        <v>610</v>
      </c>
      <c r="F37" s="185" t="s">
        <v>253</v>
      </c>
      <c r="G37" s="186" t="s">
        <v>441</v>
      </c>
      <c r="H37" s="186" t="s">
        <v>442</v>
      </c>
      <c r="I37" s="187" t="s">
        <v>443</v>
      </c>
      <c r="J37" s="185" t="s">
        <v>444</v>
      </c>
      <c r="K37" s="167">
        <v>43370</v>
      </c>
      <c r="L37" s="154">
        <v>43101</v>
      </c>
      <c r="M37" s="160" t="s">
        <v>445</v>
      </c>
      <c r="N37" s="154" t="s">
        <v>272</v>
      </c>
      <c r="O37" s="186" t="s">
        <v>625</v>
      </c>
      <c r="P37" s="185" t="s">
        <v>101</v>
      </c>
      <c r="Q37" s="148" t="s">
        <v>340</v>
      </c>
      <c r="R37" s="186" t="s">
        <v>105</v>
      </c>
      <c r="S37" s="160" t="s">
        <v>261</v>
      </c>
      <c r="T37" s="188" t="s">
        <v>446</v>
      </c>
      <c r="U37" s="148" t="s">
        <v>290</v>
      </c>
      <c r="V37" s="170" t="s">
        <v>447</v>
      </c>
      <c r="W37" s="155" t="s">
        <v>92</v>
      </c>
      <c r="X37" s="160" t="s">
        <v>365</v>
      </c>
      <c r="Y37" s="186" t="s">
        <v>265</v>
      </c>
      <c r="Z37" s="186" t="s">
        <v>266</v>
      </c>
      <c r="AA37" s="161" t="s">
        <v>234</v>
      </c>
      <c r="AB37" s="161" t="s">
        <v>234</v>
      </c>
      <c r="AC37" s="161" t="s">
        <v>234</v>
      </c>
      <c r="AD37" s="189" t="s">
        <v>234</v>
      </c>
      <c r="AE37" s="189" t="s">
        <v>234</v>
      </c>
      <c r="AF37" s="189" t="s">
        <v>234</v>
      </c>
      <c r="AG37" s="189" t="s">
        <v>234</v>
      </c>
      <c r="AH37" s="189">
        <v>0</v>
      </c>
      <c r="AI37" s="189">
        <v>0</v>
      </c>
      <c r="AJ37" s="124">
        <v>0</v>
      </c>
      <c r="AK37" s="124">
        <v>0</v>
      </c>
      <c r="AL37" s="124">
        <v>0</v>
      </c>
      <c r="AM37" s="124">
        <v>0</v>
      </c>
      <c r="AN37" s="124">
        <v>0</v>
      </c>
      <c r="AO37" s="189">
        <v>0</v>
      </c>
      <c r="AP37" s="189">
        <v>0</v>
      </c>
      <c r="AQ37" s="189">
        <v>0</v>
      </c>
      <c r="AR37" s="189">
        <v>0</v>
      </c>
      <c r="AS37" s="189">
        <v>0</v>
      </c>
      <c r="AT37" s="189">
        <v>0</v>
      </c>
      <c r="AU37" s="111">
        <v>0</v>
      </c>
      <c r="AV37" s="79"/>
      <c r="AW37" s="79"/>
      <c r="AX37" s="79"/>
      <c r="AY37" s="79"/>
      <c r="AZ37" s="79"/>
      <c r="BA37" s="79"/>
      <c r="BB37" s="211">
        <v>22780</v>
      </c>
      <c r="BC37" s="145">
        <v>23000</v>
      </c>
      <c r="BD37" s="145">
        <v>23000</v>
      </c>
      <c r="BE37" s="145">
        <v>23000</v>
      </c>
      <c r="BF37" s="145">
        <v>23000</v>
      </c>
      <c r="BG37" s="81" t="s">
        <v>507</v>
      </c>
      <c r="BH37" s="111" t="s">
        <v>654</v>
      </c>
      <c r="BI37" s="111" t="s">
        <v>666</v>
      </c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</row>
    <row r="38" spans="1:86" s="42" customFormat="1" ht="72" customHeight="1" x14ac:dyDescent="0.25">
      <c r="A38" s="95"/>
      <c r="B38" s="105"/>
      <c r="C38" s="147" t="s">
        <v>232</v>
      </c>
      <c r="D38" s="147">
        <v>29</v>
      </c>
      <c r="E38" s="109" t="s">
        <v>611</v>
      </c>
      <c r="F38" s="100" t="s">
        <v>253</v>
      </c>
      <c r="G38" s="75" t="s">
        <v>448</v>
      </c>
      <c r="H38" s="100" t="s">
        <v>449</v>
      </c>
      <c r="I38" s="75" t="s">
        <v>372</v>
      </c>
      <c r="J38" s="100" t="s">
        <v>692</v>
      </c>
      <c r="K38" s="167">
        <v>43735</v>
      </c>
      <c r="L38" s="167">
        <v>43831</v>
      </c>
      <c r="M38" s="68" t="s">
        <v>288</v>
      </c>
      <c r="N38" s="167" t="s">
        <v>272</v>
      </c>
      <c r="O38" s="100" t="s">
        <v>680</v>
      </c>
      <c r="P38" s="100" t="s">
        <v>375</v>
      </c>
      <c r="Q38" s="106" t="s">
        <v>450</v>
      </c>
      <c r="R38" s="190" t="s">
        <v>200</v>
      </c>
      <c r="S38" s="180" t="s">
        <v>192</v>
      </c>
      <c r="T38" s="176" t="s">
        <v>377</v>
      </c>
      <c r="U38" s="144" t="s">
        <v>290</v>
      </c>
      <c r="V38" s="100"/>
      <c r="W38" s="191">
        <v>10</v>
      </c>
      <c r="X38" s="100" t="s">
        <v>388</v>
      </c>
      <c r="Y38" s="190" t="s">
        <v>245</v>
      </c>
      <c r="Z38" s="100"/>
      <c r="AA38" s="54" t="s">
        <v>234</v>
      </c>
      <c r="AB38" s="54" t="s">
        <v>234</v>
      </c>
      <c r="AC38" s="54" t="s">
        <v>234</v>
      </c>
      <c r="AD38" s="80" t="s">
        <v>234</v>
      </c>
      <c r="AE38" s="71" t="s">
        <v>234</v>
      </c>
      <c r="AF38" s="71" t="s">
        <v>234</v>
      </c>
      <c r="AG38" s="71" t="s">
        <v>234</v>
      </c>
      <c r="AH38" s="71" t="s">
        <v>234</v>
      </c>
      <c r="AI38" s="71" t="s">
        <v>234</v>
      </c>
      <c r="AJ38" s="52">
        <v>2800</v>
      </c>
      <c r="AK38" s="52">
        <v>3023</v>
      </c>
      <c r="AL38" s="52">
        <v>3024</v>
      </c>
      <c r="AM38" s="52">
        <v>3046</v>
      </c>
      <c r="AN38" s="52">
        <v>3009</v>
      </c>
      <c r="AO38" s="81" t="s">
        <v>234</v>
      </c>
      <c r="AP38" s="81" t="s">
        <v>234</v>
      </c>
      <c r="AQ38" s="81" t="s">
        <v>234</v>
      </c>
      <c r="AR38" s="81" t="s">
        <v>234</v>
      </c>
      <c r="AS38" s="81" t="s">
        <v>234</v>
      </c>
      <c r="AT38" s="81" t="s">
        <v>234</v>
      </c>
      <c r="AU38" s="152">
        <v>1857</v>
      </c>
      <c r="AV38" s="79"/>
      <c r="AW38" s="79"/>
      <c r="AX38" s="79"/>
      <c r="AY38" s="79"/>
      <c r="AZ38" s="79"/>
      <c r="BA38" s="79"/>
      <c r="BB38" s="211">
        <v>488449</v>
      </c>
      <c r="BC38" s="151">
        <v>500000</v>
      </c>
      <c r="BD38" s="151">
        <v>500000</v>
      </c>
      <c r="BE38" s="151">
        <v>500000</v>
      </c>
      <c r="BF38" s="151">
        <v>500000</v>
      </c>
      <c r="BG38" s="178" t="s">
        <v>663</v>
      </c>
      <c r="BH38" s="152" t="s">
        <v>654</v>
      </c>
      <c r="BI38" s="152" t="s">
        <v>672</v>
      </c>
      <c r="BJ38" s="152"/>
      <c r="BK38" s="152"/>
      <c r="BL38" s="152"/>
      <c r="BM38" s="152"/>
      <c r="BN38" s="152"/>
      <c r="BO38" s="152"/>
      <c r="BP38" s="152"/>
      <c r="BQ38" s="152"/>
      <c r="BR38" s="152"/>
      <c r="BS38" s="152"/>
      <c r="BT38" s="152"/>
      <c r="BU38" s="152"/>
      <c r="BV38" s="152"/>
      <c r="BW38" s="152"/>
      <c r="BX38" s="152"/>
      <c r="BY38" s="152"/>
      <c r="BZ38" s="152"/>
      <c r="CA38" s="152"/>
      <c r="CB38" s="152"/>
      <c r="CC38" s="152"/>
      <c r="CD38" s="152"/>
      <c r="CE38" s="152"/>
      <c r="CF38" s="152"/>
      <c r="CG38" s="152"/>
      <c r="CH38" s="152"/>
    </row>
    <row r="39" spans="1:86" s="42" customFormat="1" ht="64.5" customHeight="1" x14ac:dyDescent="0.2">
      <c r="A39" s="95"/>
      <c r="B39" s="105"/>
      <c r="C39" s="147" t="s">
        <v>232</v>
      </c>
      <c r="D39" s="147">
        <v>30</v>
      </c>
      <c r="E39" s="109" t="s">
        <v>612</v>
      </c>
      <c r="F39" s="100" t="s">
        <v>253</v>
      </c>
      <c r="G39" s="75" t="s">
        <v>451</v>
      </c>
      <c r="H39" s="100" t="s">
        <v>452</v>
      </c>
      <c r="I39" s="75" t="s">
        <v>372</v>
      </c>
      <c r="J39" s="100" t="s">
        <v>691</v>
      </c>
      <c r="K39" s="167">
        <v>43735</v>
      </c>
      <c r="L39" s="167">
        <v>43831</v>
      </c>
      <c r="M39" s="68" t="s">
        <v>288</v>
      </c>
      <c r="N39" s="167" t="s">
        <v>272</v>
      </c>
      <c r="O39" s="100" t="s">
        <v>679</v>
      </c>
      <c r="P39" s="100" t="s">
        <v>453</v>
      </c>
      <c r="Q39" s="192" t="s">
        <v>454</v>
      </c>
      <c r="R39" s="190" t="s">
        <v>200</v>
      </c>
      <c r="S39" s="180" t="s">
        <v>192</v>
      </c>
      <c r="T39" s="176" t="s">
        <v>377</v>
      </c>
      <c r="U39" s="144" t="s">
        <v>290</v>
      </c>
      <c r="V39" s="100"/>
      <c r="W39" s="191" t="s">
        <v>59</v>
      </c>
      <c r="X39" s="100" t="s">
        <v>455</v>
      </c>
      <c r="Y39" s="100" t="s">
        <v>456</v>
      </c>
      <c r="Z39" s="100"/>
      <c r="AA39" s="54" t="s">
        <v>234</v>
      </c>
      <c r="AB39" s="54" t="s">
        <v>234</v>
      </c>
      <c r="AC39" s="54" t="s">
        <v>234</v>
      </c>
      <c r="AD39" s="80" t="s">
        <v>234</v>
      </c>
      <c r="AE39" s="71" t="s">
        <v>234</v>
      </c>
      <c r="AF39" s="71" t="s">
        <v>234</v>
      </c>
      <c r="AG39" s="71" t="s">
        <v>234</v>
      </c>
      <c r="AH39" s="71" t="s">
        <v>234</v>
      </c>
      <c r="AI39" s="71" t="s">
        <v>234</v>
      </c>
      <c r="AJ39" s="52">
        <v>3200</v>
      </c>
      <c r="AK39" s="52">
        <v>3455</v>
      </c>
      <c r="AL39" s="52">
        <v>3456</v>
      </c>
      <c r="AM39" s="52">
        <v>3481</v>
      </c>
      <c r="AN39" s="52">
        <v>3438</v>
      </c>
      <c r="AO39" s="81" t="s">
        <v>234</v>
      </c>
      <c r="AP39" s="81" t="s">
        <v>234</v>
      </c>
      <c r="AQ39" s="81" t="s">
        <v>234</v>
      </c>
      <c r="AR39" s="81" t="s">
        <v>234</v>
      </c>
      <c r="AS39" s="81" t="s">
        <v>234</v>
      </c>
      <c r="AT39" s="81" t="s">
        <v>234</v>
      </c>
      <c r="AU39" s="152">
        <v>222</v>
      </c>
      <c r="AV39" s="79"/>
      <c r="AW39" s="79"/>
      <c r="AX39" s="79"/>
      <c r="AY39" s="79"/>
      <c r="AZ39" s="79"/>
      <c r="BA39" s="79"/>
      <c r="BB39" s="211">
        <v>1257</v>
      </c>
      <c r="BC39" s="151">
        <v>2000</v>
      </c>
      <c r="BD39" s="151">
        <v>2000</v>
      </c>
      <c r="BE39" s="151">
        <v>2000</v>
      </c>
      <c r="BF39" s="151">
        <v>2000</v>
      </c>
      <c r="BG39" s="178" t="s">
        <v>663</v>
      </c>
      <c r="BH39" s="152" t="s">
        <v>654</v>
      </c>
      <c r="BI39" s="152" t="s">
        <v>675</v>
      </c>
      <c r="BJ39" s="152"/>
      <c r="BK39" s="152"/>
      <c r="BL39" s="152"/>
      <c r="BM39" s="152"/>
      <c r="BN39" s="152"/>
      <c r="BO39" s="152"/>
      <c r="BP39" s="152"/>
      <c r="BQ39" s="152"/>
      <c r="BR39" s="152"/>
      <c r="BS39" s="152"/>
      <c r="BT39" s="152"/>
      <c r="BU39" s="152"/>
      <c r="BV39" s="152"/>
      <c r="BW39" s="152"/>
      <c r="BX39" s="152"/>
      <c r="BY39" s="152"/>
      <c r="BZ39" s="152"/>
      <c r="CA39" s="152"/>
      <c r="CB39" s="152"/>
      <c r="CC39" s="152"/>
      <c r="CD39" s="152"/>
      <c r="CE39" s="152"/>
      <c r="CF39" s="152"/>
      <c r="CG39" s="152"/>
      <c r="CH39" s="152"/>
    </row>
    <row r="40" spans="1:86" s="42" customFormat="1" ht="62.25" customHeight="1" x14ac:dyDescent="0.2">
      <c r="A40" s="95"/>
      <c r="B40" s="193"/>
      <c r="C40" s="147" t="s">
        <v>232</v>
      </c>
      <c r="D40" s="147">
        <v>31</v>
      </c>
      <c r="E40" s="109" t="s">
        <v>613</v>
      </c>
      <c r="F40" s="100" t="s">
        <v>253</v>
      </c>
      <c r="G40" s="75" t="s">
        <v>457</v>
      </c>
      <c r="H40" s="100" t="s">
        <v>458</v>
      </c>
      <c r="I40" s="75" t="s">
        <v>372</v>
      </c>
      <c r="J40" s="100" t="s">
        <v>630</v>
      </c>
      <c r="K40" s="167">
        <v>43735</v>
      </c>
      <c r="L40" s="167">
        <v>43831</v>
      </c>
      <c r="M40" s="68" t="s">
        <v>288</v>
      </c>
      <c r="N40" s="167" t="s">
        <v>272</v>
      </c>
      <c r="O40" s="100" t="s">
        <v>681</v>
      </c>
      <c r="P40" s="100" t="s">
        <v>453</v>
      </c>
      <c r="Q40" s="192" t="s">
        <v>454</v>
      </c>
      <c r="R40" s="190" t="s">
        <v>200</v>
      </c>
      <c r="S40" s="68" t="s">
        <v>194</v>
      </c>
      <c r="T40" s="186" t="s">
        <v>459</v>
      </c>
      <c r="U40" s="144" t="s">
        <v>290</v>
      </c>
      <c r="V40" s="100"/>
      <c r="W40" s="191" t="s">
        <v>51</v>
      </c>
      <c r="X40" s="100" t="s">
        <v>396</v>
      </c>
      <c r="Y40" s="100" t="s">
        <v>456</v>
      </c>
      <c r="Z40" s="100"/>
      <c r="AA40" s="54" t="s">
        <v>234</v>
      </c>
      <c r="AB40" s="54" t="s">
        <v>234</v>
      </c>
      <c r="AC40" s="54" t="s">
        <v>234</v>
      </c>
      <c r="AD40" s="80" t="s">
        <v>234</v>
      </c>
      <c r="AE40" s="71" t="s">
        <v>234</v>
      </c>
      <c r="AF40" s="71" t="s">
        <v>234</v>
      </c>
      <c r="AG40" s="71" t="s">
        <v>234</v>
      </c>
      <c r="AH40" s="71" t="s">
        <v>234</v>
      </c>
      <c r="AI40" s="71" t="s">
        <v>234</v>
      </c>
      <c r="AJ40" s="52">
        <v>0</v>
      </c>
      <c r="AK40" s="52">
        <v>1600</v>
      </c>
      <c r="AL40" s="52">
        <v>1734</v>
      </c>
      <c r="AM40" s="52">
        <v>1734</v>
      </c>
      <c r="AN40" s="52">
        <v>1734</v>
      </c>
      <c r="AO40" s="81" t="s">
        <v>234</v>
      </c>
      <c r="AP40" s="81" t="s">
        <v>234</v>
      </c>
      <c r="AQ40" s="81" t="s">
        <v>234</v>
      </c>
      <c r="AR40" s="81" t="s">
        <v>234</v>
      </c>
      <c r="AS40" s="81" t="s">
        <v>234</v>
      </c>
      <c r="AT40" s="81" t="s">
        <v>234</v>
      </c>
      <c r="AU40" s="152"/>
      <c r="AV40" s="79"/>
      <c r="AW40" s="79"/>
      <c r="AX40" s="79"/>
      <c r="AY40" s="79"/>
      <c r="AZ40" s="79"/>
      <c r="BA40" s="79"/>
      <c r="BB40" s="211">
        <v>346609</v>
      </c>
      <c r="BC40" s="151">
        <v>350000</v>
      </c>
      <c r="BD40" s="151">
        <v>350000</v>
      </c>
      <c r="BE40" s="151">
        <v>360000</v>
      </c>
      <c r="BF40" s="151">
        <v>360000</v>
      </c>
      <c r="BG40" s="178" t="s">
        <v>663</v>
      </c>
      <c r="BH40" s="152" t="s">
        <v>654</v>
      </c>
      <c r="BI40" s="152" t="s">
        <v>675</v>
      </c>
      <c r="BJ40" s="152"/>
      <c r="BK40" s="152"/>
      <c r="BL40" s="152"/>
      <c r="BM40" s="152"/>
      <c r="BN40" s="152"/>
      <c r="BO40" s="152"/>
      <c r="BP40" s="152"/>
      <c r="BQ40" s="152"/>
      <c r="BR40" s="152"/>
      <c r="BS40" s="152"/>
      <c r="BT40" s="152"/>
      <c r="BU40" s="152"/>
      <c r="BV40" s="152"/>
      <c r="BW40" s="152"/>
      <c r="BX40" s="152"/>
      <c r="BY40" s="152"/>
      <c r="BZ40" s="152"/>
      <c r="CA40" s="152"/>
      <c r="CB40" s="152"/>
      <c r="CC40" s="152"/>
      <c r="CD40" s="152"/>
      <c r="CE40" s="152"/>
      <c r="CF40" s="152"/>
      <c r="CG40" s="152"/>
      <c r="CH40" s="152"/>
    </row>
    <row r="41" spans="1:86" s="42" customFormat="1" ht="69" customHeight="1" x14ac:dyDescent="0.2">
      <c r="A41" s="95"/>
      <c r="B41" s="96"/>
      <c r="C41" s="147" t="s">
        <v>232</v>
      </c>
      <c r="D41" s="147">
        <v>32</v>
      </c>
      <c r="E41" s="109" t="s">
        <v>605</v>
      </c>
      <c r="F41" s="100" t="s">
        <v>253</v>
      </c>
      <c r="G41" s="75" t="s">
        <v>460</v>
      </c>
      <c r="H41" s="100" t="s">
        <v>461</v>
      </c>
      <c r="I41" s="100" t="s">
        <v>462</v>
      </c>
      <c r="J41" s="100" t="s">
        <v>640</v>
      </c>
      <c r="K41" s="167">
        <v>43735</v>
      </c>
      <c r="L41" s="167">
        <v>44197</v>
      </c>
      <c r="M41" s="68" t="s">
        <v>288</v>
      </c>
      <c r="N41" s="167" t="s">
        <v>272</v>
      </c>
      <c r="O41" s="100" t="s">
        <v>682</v>
      </c>
      <c r="P41" s="100" t="s">
        <v>101</v>
      </c>
      <c r="Q41" s="106" t="s">
        <v>463</v>
      </c>
      <c r="R41" s="190" t="s">
        <v>200</v>
      </c>
      <c r="S41" s="68" t="s">
        <v>194</v>
      </c>
      <c r="T41" s="186" t="s">
        <v>459</v>
      </c>
      <c r="U41" s="144" t="s">
        <v>290</v>
      </c>
      <c r="V41" s="100"/>
      <c r="W41" s="191" t="s">
        <v>51</v>
      </c>
      <c r="X41" s="100" t="s">
        <v>396</v>
      </c>
      <c r="Y41" s="176" t="s">
        <v>464</v>
      </c>
      <c r="Z41" s="100"/>
      <c r="AA41" s="54" t="s">
        <v>234</v>
      </c>
      <c r="AB41" s="54" t="s">
        <v>234</v>
      </c>
      <c r="AC41" s="54" t="s">
        <v>234</v>
      </c>
      <c r="AD41" s="80" t="s">
        <v>234</v>
      </c>
      <c r="AE41" s="71" t="s">
        <v>234</v>
      </c>
      <c r="AF41" s="71" t="s">
        <v>234</v>
      </c>
      <c r="AG41" s="71" t="s">
        <v>234</v>
      </c>
      <c r="AH41" s="71" t="s">
        <v>234</v>
      </c>
      <c r="AI41" s="71" t="s">
        <v>234</v>
      </c>
      <c r="AJ41" s="52">
        <v>0</v>
      </c>
      <c r="AK41" s="52">
        <v>300</v>
      </c>
      <c r="AL41" s="52">
        <v>305</v>
      </c>
      <c r="AM41" s="52">
        <v>309</v>
      </c>
      <c r="AN41" s="52">
        <v>313.5</v>
      </c>
      <c r="AO41" s="81" t="s">
        <v>234</v>
      </c>
      <c r="AP41" s="81" t="s">
        <v>234</v>
      </c>
      <c r="AQ41" s="81" t="s">
        <v>234</v>
      </c>
      <c r="AR41" s="81" t="s">
        <v>234</v>
      </c>
      <c r="AS41" s="81" t="s">
        <v>234</v>
      </c>
      <c r="AT41" s="81" t="s">
        <v>234</v>
      </c>
      <c r="AU41" s="150">
        <v>0</v>
      </c>
      <c r="AV41" s="83"/>
      <c r="AW41" s="83"/>
      <c r="AX41" s="83"/>
      <c r="AY41" s="83"/>
      <c r="AZ41" s="83"/>
      <c r="BA41" s="83"/>
      <c r="BB41" s="81"/>
      <c r="BC41" s="152"/>
      <c r="BD41" s="152"/>
      <c r="BE41" s="152"/>
      <c r="BF41" s="152"/>
      <c r="BG41" s="178" t="s">
        <v>663</v>
      </c>
      <c r="BH41" s="152" t="s">
        <v>654</v>
      </c>
      <c r="BI41" s="152" t="s">
        <v>648</v>
      </c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  <c r="CC41" s="152"/>
      <c r="CD41" s="152"/>
      <c r="CE41" s="152"/>
      <c r="CF41" s="152"/>
      <c r="CG41" s="152"/>
      <c r="CH41" s="152"/>
    </row>
    <row r="42" spans="1:86" s="42" customFormat="1" ht="177" customHeight="1" x14ac:dyDescent="0.2">
      <c r="A42" s="95"/>
      <c r="B42" s="96"/>
      <c r="C42" s="147" t="s">
        <v>232</v>
      </c>
      <c r="D42" s="147">
        <v>33</v>
      </c>
      <c r="E42" s="109" t="s">
        <v>606</v>
      </c>
      <c r="F42" s="100" t="s">
        <v>253</v>
      </c>
      <c r="G42" s="75" t="s">
        <v>465</v>
      </c>
      <c r="H42" s="100" t="s">
        <v>466</v>
      </c>
      <c r="I42" s="100" t="s">
        <v>618</v>
      </c>
      <c r="J42" s="100" t="s">
        <v>621</v>
      </c>
      <c r="K42" s="167">
        <v>43948</v>
      </c>
      <c r="L42" s="167">
        <v>43831</v>
      </c>
      <c r="M42" s="101" t="s">
        <v>467</v>
      </c>
      <c r="N42" s="167">
        <v>44197</v>
      </c>
      <c r="O42" s="110" t="s">
        <v>683</v>
      </c>
      <c r="P42" s="100" t="s">
        <v>101</v>
      </c>
      <c r="Q42" s="106" t="s">
        <v>641</v>
      </c>
      <c r="R42" s="190" t="s">
        <v>200</v>
      </c>
      <c r="S42" s="180" t="s">
        <v>192</v>
      </c>
      <c r="T42" s="176" t="s">
        <v>377</v>
      </c>
      <c r="U42" s="106" t="s">
        <v>469</v>
      </c>
      <c r="V42" s="100" t="s">
        <v>470</v>
      </c>
      <c r="W42" s="191" t="s">
        <v>51</v>
      </c>
      <c r="X42" s="100" t="s">
        <v>396</v>
      </c>
      <c r="Y42" s="176" t="s">
        <v>464</v>
      </c>
      <c r="Z42" s="100"/>
      <c r="AA42" s="54" t="s">
        <v>234</v>
      </c>
      <c r="AB42" s="54" t="s">
        <v>234</v>
      </c>
      <c r="AC42" s="54" t="s">
        <v>234</v>
      </c>
      <c r="AD42" s="79" t="s">
        <v>234</v>
      </c>
      <c r="AE42" s="79" t="s">
        <v>234</v>
      </c>
      <c r="AF42" s="79" t="s">
        <v>234</v>
      </c>
      <c r="AG42" s="79" t="s">
        <v>234</v>
      </c>
      <c r="AH42" s="79" t="s">
        <v>234</v>
      </c>
      <c r="AI42" s="79" t="s">
        <v>234</v>
      </c>
      <c r="AJ42" s="52">
        <v>2800</v>
      </c>
      <c r="AK42" s="79" t="s">
        <v>234</v>
      </c>
      <c r="AL42" s="79" t="s">
        <v>234</v>
      </c>
      <c r="AM42" s="79" t="s">
        <v>234</v>
      </c>
      <c r="AN42" s="79" t="s">
        <v>234</v>
      </c>
      <c r="AO42" s="81" t="s">
        <v>234</v>
      </c>
      <c r="AP42" s="81" t="s">
        <v>234</v>
      </c>
      <c r="AQ42" s="81" t="s">
        <v>234</v>
      </c>
      <c r="AR42" s="81" t="s">
        <v>234</v>
      </c>
      <c r="AS42" s="81" t="s">
        <v>234</v>
      </c>
      <c r="AT42" s="81" t="s">
        <v>234</v>
      </c>
      <c r="AU42" s="152"/>
      <c r="AV42" s="79"/>
      <c r="AW42" s="79"/>
      <c r="AX42" s="79"/>
      <c r="AY42" s="79"/>
      <c r="AZ42" s="79"/>
      <c r="BA42" s="79"/>
      <c r="BB42" s="79"/>
      <c r="BC42" s="152"/>
      <c r="BD42" s="152"/>
      <c r="BE42" s="152"/>
      <c r="BF42" s="152"/>
      <c r="BG42" s="178" t="s">
        <v>663</v>
      </c>
      <c r="BH42" s="152" t="s">
        <v>654</v>
      </c>
      <c r="BI42" s="152" t="s">
        <v>649</v>
      </c>
      <c r="BJ42" s="152"/>
      <c r="BK42" s="152"/>
      <c r="BL42" s="152"/>
      <c r="BM42" s="152"/>
      <c r="BN42" s="152"/>
      <c r="BO42" s="152"/>
      <c r="BP42" s="152"/>
      <c r="BQ42" s="152"/>
      <c r="BR42" s="152"/>
      <c r="BS42" s="152"/>
      <c r="BT42" s="152"/>
      <c r="BU42" s="152"/>
      <c r="BV42" s="152"/>
      <c r="BW42" s="152"/>
      <c r="BX42" s="152"/>
      <c r="BY42" s="152"/>
      <c r="BZ42" s="152"/>
      <c r="CA42" s="152"/>
      <c r="CB42" s="152"/>
      <c r="CC42" s="152"/>
      <c r="CD42" s="152"/>
      <c r="CE42" s="152"/>
      <c r="CF42" s="152"/>
      <c r="CG42" s="152"/>
      <c r="CH42" s="152"/>
    </row>
    <row r="43" spans="1:86" s="42" customFormat="1" ht="84.75" customHeight="1" x14ac:dyDescent="0.2">
      <c r="A43" s="95"/>
      <c r="B43" s="96"/>
      <c r="C43" s="147" t="s">
        <v>232</v>
      </c>
      <c r="D43" s="147">
        <v>34</v>
      </c>
      <c r="E43" s="109" t="s">
        <v>607</v>
      </c>
      <c r="F43" s="100" t="s">
        <v>253</v>
      </c>
      <c r="G43" s="75" t="s">
        <v>465</v>
      </c>
      <c r="H43" s="100" t="s">
        <v>471</v>
      </c>
      <c r="I43" s="100" t="s">
        <v>462</v>
      </c>
      <c r="J43" s="100" t="s">
        <v>642</v>
      </c>
      <c r="K43" s="167">
        <v>43948</v>
      </c>
      <c r="L43" s="167">
        <v>43831</v>
      </c>
      <c r="M43" s="101" t="s">
        <v>467</v>
      </c>
      <c r="N43" s="167">
        <v>44197</v>
      </c>
      <c r="O43" s="110" t="s">
        <v>684</v>
      </c>
      <c r="P43" s="100" t="s">
        <v>101</v>
      </c>
      <c r="Q43" s="106" t="s">
        <v>468</v>
      </c>
      <c r="R43" s="190" t="s">
        <v>200</v>
      </c>
      <c r="S43" s="180" t="s">
        <v>192</v>
      </c>
      <c r="T43" s="176" t="s">
        <v>377</v>
      </c>
      <c r="U43" s="144" t="s">
        <v>290</v>
      </c>
      <c r="V43" s="100"/>
      <c r="W43" s="191" t="s">
        <v>51</v>
      </c>
      <c r="X43" s="100" t="s">
        <v>396</v>
      </c>
      <c r="Y43" s="176" t="s">
        <v>464</v>
      </c>
      <c r="Z43" s="100"/>
      <c r="AA43" s="54" t="s">
        <v>234</v>
      </c>
      <c r="AB43" s="54" t="s">
        <v>234</v>
      </c>
      <c r="AC43" s="54" t="s">
        <v>234</v>
      </c>
      <c r="AD43" s="79" t="s">
        <v>234</v>
      </c>
      <c r="AE43" s="79" t="s">
        <v>234</v>
      </c>
      <c r="AF43" s="79" t="s">
        <v>234</v>
      </c>
      <c r="AG43" s="79" t="s">
        <v>234</v>
      </c>
      <c r="AH43" s="79" t="s">
        <v>234</v>
      </c>
      <c r="AI43" s="79" t="s">
        <v>234</v>
      </c>
      <c r="AJ43" s="52">
        <v>600</v>
      </c>
      <c r="AK43" s="79" t="s">
        <v>234</v>
      </c>
      <c r="AL43" s="79" t="s">
        <v>234</v>
      </c>
      <c r="AM43" s="79" t="s">
        <v>234</v>
      </c>
      <c r="AN43" s="79" t="s">
        <v>234</v>
      </c>
      <c r="AO43" s="81" t="s">
        <v>234</v>
      </c>
      <c r="AP43" s="81" t="s">
        <v>234</v>
      </c>
      <c r="AQ43" s="81" t="s">
        <v>234</v>
      </c>
      <c r="AR43" s="81" t="s">
        <v>234</v>
      </c>
      <c r="AS43" s="81" t="s">
        <v>234</v>
      </c>
      <c r="AT43" s="81" t="s">
        <v>234</v>
      </c>
      <c r="AU43" s="152">
        <v>23</v>
      </c>
      <c r="AV43" s="79"/>
      <c r="AW43" s="79"/>
      <c r="AX43" s="79"/>
      <c r="AY43" s="79"/>
      <c r="AZ43" s="79"/>
      <c r="BA43" s="79"/>
      <c r="BB43" s="81"/>
      <c r="BC43" s="152"/>
      <c r="BD43" s="152"/>
      <c r="BE43" s="152"/>
      <c r="BF43" s="152"/>
      <c r="BG43" s="178" t="s">
        <v>663</v>
      </c>
      <c r="BH43" s="152" t="s">
        <v>654</v>
      </c>
      <c r="BI43" s="152" t="s">
        <v>649</v>
      </c>
      <c r="BJ43" s="152"/>
      <c r="BK43" s="152"/>
      <c r="BL43" s="152"/>
      <c r="BM43" s="152"/>
      <c r="BN43" s="152"/>
      <c r="BO43" s="152"/>
      <c r="BP43" s="152"/>
      <c r="BQ43" s="152"/>
      <c r="BR43" s="152"/>
      <c r="BS43" s="152"/>
      <c r="BT43" s="152"/>
      <c r="BU43" s="152"/>
      <c r="BV43" s="152"/>
      <c r="BW43" s="152"/>
      <c r="BX43" s="152"/>
      <c r="BY43" s="152"/>
      <c r="BZ43" s="152"/>
      <c r="CA43" s="152"/>
      <c r="CB43" s="152"/>
      <c r="CC43" s="152"/>
      <c r="CD43" s="152"/>
      <c r="CE43" s="152"/>
      <c r="CF43" s="152"/>
      <c r="CG43" s="152"/>
      <c r="CH43" s="152"/>
    </row>
    <row r="44" spans="1:86" s="42" customFormat="1" ht="99" customHeight="1" x14ac:dyDescent="0.25">
      <c r="A44" s="95"/>
      <c r="B44" s="193"/>
      <c r="C44" s="147" t="s">
        <v>232</v>
      </c>
      <c r="D44" s="147">
        <v>35</v>
      </c>
      <c r="E44" s="109" t="s">
        <v>608</v>
      </c>
      <c r="F44" s="100" t="s">
        <v>253</v>
      </c>
      <c r="G44" s="75" t="s">
        <v>472</v>
      </c>
      <c r="H44" s="100" t="s">
        <v>473</v>
      </c>
      <c r="I44" s="100" t="s">
        <v>618</v>
      </c>
      <c r="J44" s="100" t="s">
        <v>619</v>
      </c>
      <c r="K44" s="167">
        <v>43948</v>
      </c>
      <c r="L44" s="167">
        <v>43831</v>
      </c>
      <c r="M44" s="101" t="s">
        <v>467</v>
      </c>
      <c r="N44" s="167">
        <v>44197</v>
      </c>
      <c r="O44" s="100" t="s">
        <v>685</v>
      </c>
      <c r="P44" s="100" t="s">
        <v>101</v>
      </c>
      <c r="Q44" s="106" t="s">
        <v>641</v>
      </c>
      <c r="R44" s="190" t="s">
        <v>200</v>
      </c>
      <c r="S44" s="68" t="s">
        <v>194</v>
      </c>
      <c r="T44" s="176" t="s">
        <v>474</v>
      </c>
      <c r="U44" s="144" t="s">
        <v>290</v>
      </c>
      <c r="V44" s="100" t="s">
        <v>475</v>
      </c>
      <c r="W44" s="191" t="s">
        <v>59</v>
      </c>
      <c r="X44" s="100" t="s">
        <v>455</v>
      </c>
      <c r="Y44" s="176" t="s">
        <v>464</v>
      </c>
      <c r="Z44" s="100"/>
      <c r="AA44" s="54" t="s">
        <v>234</v>
      </c>
      <c r="AB44" s="54" t="s">
        <v>234</v>
      </c>
      <c r="AC44" s="54" t="s">
        <v>234</v>
      </c>
      <c r="AD44" s="79" t="s">
        <v>234</v>
      </c>
      <c r="AE44" s="79" t="s">
        <v>234</v>
      </c>
      <c r="AF44" s="79" t="s">
        <v>234</v>
      </c>
      <c r="AG44" s="79" t="s">
        <v>234</v>
      </c>
      <c r="AH44" s="79" t="s">
        <v>234</v>
      </c>
      <c r="AI44" s="79" t="s">
        <v>234</v>
      </c>
      <c r="AJ44" s="52">
        <v>1100</v>
      </c>
      <c r="AK44" s="79" t="s">
        <v>234</v>
      </c>
      <c r="AL44" s="79" t="s">
        <v>234</v>
      </c>
      <c r="AM44" s="79" t="s">
        <v>234</v>
      </c>
      <c r="AN44" s="79" t="s">
        <v>234</v>
      </c>
      <c r="AO44" s="81" t="s">
        <v>234</v>
      </c>
      <c r="AP44" s="81" t="s">
        <v>234</v>
      </c>
      <c r="AQ44" s="81" t="s">
        <v>234</v>
      </c>
      <c r="AR44" s="81" t="s">
        <v>234</v>
      </c>
      <c r="AS44" s="81" t="s">
        <v>234</v>
      </c>
      <c r="AT44" s="81" t="s">
        <v>234</v>
      </c>
      <c r="AU44" s="152"/>
      <c r="AV44" s="79"/>
      <c r="AW44" s="79"/>
      <c r="AX44" s="79"/>
      <c r="AY44" s="79"/>
      <c r="AZ44" s="79"/>
      <c r="BA44" s="79"/>
      <c r="BB44" s="79"/>
      <c r="BC44" s="152"/>
      <c r="BD44" s="152"/>
      <c r="BE44" s="152"/>
      <c r="BF44" s="152"/>
      <c r="BG44" s="178" t="s">
        <v>663</v>
      </c>
      <c r="BH44" s="152" t="s">
        <v>654</v>
      </c>
      <c r="BI44" s="152" t="s">
        <v>676</v>
      </c>
      <c r="BJ44" s="152"/>
      <c r="BK44" s="152"/>
      <c r="BL44" s="152"/>
      <c r="BM44" s="152"/>
      <c r="BN44" s="152"/>
      <c r="BO44" s="152"/>
      <c r="BP44" s="152"/>
      <c r="BQ44" s="152"/>
      <c r="BR44" s="152"/>
      <c r="BS44" s="152"/>
      <c r="BT44" s="152"/>
      <c r="BU44" s="152"/>
      <c r="BV44" s="152"/>
      <c r="BW44" s="152"/>
      <c r="BX44" s="152"/>
      <c r="BY44" s="152"/>
      <c r="BZ44" s="152"/>
      <c r="CA44" s="152"/>
      <c r="CB44" s="152"/>
      <c r="CC44" s="152"/>
      <c r="CD44" s="152"/>
      <c r="CE44" s="152"/>
      <c r="CF44" s="152"/>
      <c r="CG44" s="152"/>
      <c r="CH44" s="152"/>
    </row>
    <row r="45" spans="1:86" s="42" customFormat="1" ht="111.75" customHeight="1" x14ac:dyDescent="0.2">
      <c r="A45" s="179"/>
      <c r="B45" s="96"/>
      <c r="C45" s="147" t="s">
        <v>232</v>
      </c>
      <c r="D45" s="147">
        <v>36</v>
      </c>
      <c r="E45" s="109" t="s">
        <v>609</v>
      </c>
      <c r="F45" s="101" t="s">
        <v>253</v>
      </c>
      <c r="G45" s="99" t="s">
        <v>476</v>
      </c>
      <c r="H45" s="101" t="s">
        <v>477</v>
      </c>
      <c r="I45" s="101" t="s">
        <v>478</v>
      </c>
      <c r="J45" s="99" t="s">
        <v>479</v>
      </c>
      <c r="K45" s="194">
        <v>43798</v>
      </c>
      <c r="L45" s="194">
        <v>43831</v>
      </c>
      <c r="M45" s="101" t="s">
        <v>401</v>
      </c>
      <c r="N45" s="167">
        <v>45292</v>
      </c>
      <c r="O45" s="101" t="s">
        <v>686</v>
      </c>
      <c r="P45" s="101" t="s">
        <v>101</v>
      </c>
      <c r="Q45" s="195" t="s">
        <v>480</v>
      </c>
      <c r="R45" s="101" t="s">
        <v>109</v>
      </c>
      <c r="S45" s="68" t="s">
        <v>261</v>
      </c>
      <c r="T45" s="101" t="s">
        <v>481</v>
      </c>
      <c r="U45" s="195" t="s">
        <v>404</v>
      </c>
      <c r="V45" s="101">
        <v>55</v>
      </c>
      <c r="W45" s="196" t="s">
        <v>51</v>
      </c>
      <c r="X45" s="101" t="s">
        <v>396</v>
      </c>
      <c r="Y45" s="176" t="s">
        <v>464</v>
      </c>
      <c r="Z45" s="101"/>
      <c r="AA45" s="54" t="s">
        <v>234</v>
      </c>
      <c r="AB45" s="54" t="s">
        <v>234</v>
      </c>
      <c r="AC45" s="54" t="s">
        <v>234</v>
      </c>
      <c r="AD45" s="79" t="s">
        <v>234</v>
      </c>
      <c r="AE45" s="79" t="s">
        <v>234</v>
      </c>
      <c r="AF45" s="79" t="s">
        <v>234</v>
      </c>
      <c r="AG45" s="79" t="s">
        <v>234</v>
      </c>
      <c r="AH45" s="197" t="s">
        <v>234</v>
      </c>
      <c r="AI45" s="197" t="s">
        <v>234</v>
      </c>
      <c r="AJ45" s="136">
        <v>0</v>
      </c>
      <c r="AK45" s="79" t="s">
        <v>234</v>
      </c>
      <c r="AL45" s="79" t="s">
        <v>234</v>
      </c>
      <c r="AM45" s="79" t="s">
        <v>234</v>
      </c>
      <c r="AN45" s="79" t="s">
        <v>234</v>
      </c>
      <c r="AO45" s="79" t="s">
        <v>234</v>
      </c>
      <c r="AP45" s="125" t="s">
        <v>234</v>
      </c>
      <c r="AQ45" s="125" t="s">
        <v>234</v>
      </c>
      <c r="AR45" s="125" t="s">
        <v>234</v>
      </c>
      <c r="AS45" s="125" t="s">
        <v>234</v>
      </c>
      <c r="AT45" s="125" t="s">
        <v>234</v>
      </c>
      <c r="AU45" s="151">
        <v>2</v>
      </c>
      <c r="AV45" s="184"/>
      <c r="AW45" s="184"/>
      <c r="AX45" s="184"/>
      <c r="AY45" s="184"/>
      <c r="AZ45" s="184"/>
      <c r="BA45" s="184"/>
      <c r="BB45" s="79">
        <v>0</v>
      </c>
      <c r="BC45" s="152"/>
      <c r="BD45" s="152"/>
      <c r="BE45" s="152"/>
      <c r="BF45" s="152"/>
      <c r="BG45" s="152" t="s">
        <v>663</v>
      </c>
      <c r="BH45" s="152" t="s">
        <v>654</v>
      </c>
      <c r="BI45" s="152" t="s">
        <v>650</v>
      </c>
      <c r="BJ45" s="152"/>
      <c r="BK45" s="152"/>
      <c r="BL45" s="152"/>
      <c r="BM45" s="152"/>
      <c r="BN45" s="152"/>
      <c r="BO45" s="152"/>
      <c r="BP45" s="152"/>
      <c r="BQ45" s="152"/>
      <c r="BR45" s="152"/>
      <c r="BS45" s="152"/>
      <c r="BT45" s="152"/>
      <c r="BU45" s="152"/>
      <c r="BV45" s="152"/>
      <c r="BW45" s="152"/>
      <c r="BX45" s="152"/>
      <c r="BY45" s="152"/>
      <c r="BZ45" s="152"/>
      <c r="CA45" s="152"/>
      <c r="CB45" s="152"/>
      <c r="CC45" s="152"/>
      <c r="CD45" s="152"/>
      <c r="CE45" s="152"/>
      <c r="CF45" s="152"/>
      <c r="CG45" s="152"/>
      <c r="CH45" s="152"/>
    </row>
    <row r="46" spans="1:86" s="42" customFormat="1" ht="98.25" customHeight="1" x14ac:dyDescent="0.25">
      <c r="A46" s="93"/>
      <c r="B46" s="102"/>
      <c r="C46" s="147" t="s">
        <v>232</v>
      </c>
      <c r="D46" s="147">
        <v>37</v>
      </c>
      <c r="E46" s="109" t="s">
        <v>610</v>
      </c>
      <c r="F46" s="101" t="s">
        <v>253</v>
      </c>
      <c r="G46" s="99" t="s">
        <v>482</v>
      </c>
      <c r="H46" s="101" t="s">
        <v>483</v>
      </c>
      <c r="I46" s="68" t="s">
        <v>408</v>
      </c>
      <c r="J46" s="101" t="s">
        <v>484</v>
      </c>
      <c r="K46" s="194">
        <v>43948</v>
      </c>
      <c r="L46" s="194">
        <v>43831</v>
      </c>
      <c r="M46" s="101" t="s">
        <v>467</v>
      </c>
      <c r="N46" s="167">
        <v>44197</v>
      </c>
      <c r="O46" s="101" t="s">
        <v>631</v>
      </c>
      <c r="P46" s="101" t="s">
        <v>101</v>
      </c>
      <c r="Q46" s="106" t="s">
        <v>641</v>
      </c>
      <c r="R46" s="101" t="s">
        <v>109</v>
      </c>
      <c r="S46" s="68" t="s">
        <v>261</v>
      </c>
      <c r="T46" s="99" t="s">
        <v>394</v>
      </c>
      <c r="U46" s="144" t="s">
        <v>290</v>
      </c>
      <c r="V46" s="99" t="s">
        <v>485</v>
      </c>
      <c r="W46" s="109" t="s">
        <v>51</v>
      </c>
      <c r="X46" s="99" t="s">
        <v>396</v>
      </c>
      <c r="Y46" s="176" t="s">
        <v>464</v>
      </c>
      <c r="Z46" s="101"/>
      <c r="AA46" s="54" t="s">
        <v>234</v>
      </c>
      <c r="AB46" s="54" t="s">
        <v>234</v>
      </c>
      <c r="AC46" s="54" t="s">
        <v>234</v>
      </c>
      <c r="AD46" s="79" t="s">
        <v>234</v>
      </c>
      <c r="AE46" s="79" t="s">
        <v>234</v>
      </c>
      <c r="AF46" s="79" t="s">
        <v>234</v>
      </c>
      <c r="AG46" s="79" t="s">
        <v>234</v>
      </c>
      <c r="AH46" s="197" t="s">
        <v>234</v>
      </c>
      <c r="AI46" s="197" t="s">
        <v>234</v>
      </c>
      <c r="AJ46" s="136">
        <v>114050</v>
      </c>
      <c r="AK46" s="79" t="s">
        <v>234</v>
      </c>
      <c r="AL46" s="79" t="s">
        <v>234</v>
      </c>
      <c r="AM46" s="79" t="s">
        <v>234</v>
      </c>
      <c r="AN46" s="79" t="s">
        <v>234</v>
      </c>
      <c r="AO46" s="79" t="s">
        <v>234</v>
      </c>
      <c r="AP46" s="79" t="s">
        <v>234</v>
      </c>
      <c r="AQ46" s="79" t="s">
        <v>234</v>
      </c>
      <c r="AR46" s="79" t="s">
        <v>234</v>
      </c>
      <c r="AS46" s="197" t="s">
        <v>234</v>
      </c>
      <c r="AT46" s="197" t="s">
        <v>234</v>
      </c>
      <c r="AU46" s="151">
        <v>258</v>
      </c>
      <c r="AV46" s="79"/>
      <c r="AW46" s="79"/>
      <c r="AX46" s="79"/>
      <c r="AY46" s="79"/>
      <c r="AZ46" s="79"/>
      <c r="BA46" s="79"/>
      <c r="BB46" s="198">
        <v>22780</v>
      </c>
      <c r="BC46" s="203"/>
      <c r="BD46" s="203"/>
      <c r="BE46" s="203"/>
      <c r="BF46" s="203"/>
      <c r="BG46" s="152" t="s">
        <v>663</v>
      </c>
      <c r="BH46" s="152" t="s">
        <v>654</v>
      </c>
      <c r="BI46" s="152" t="s">
        <v>667</v>
      </c>
      <c r="BJ46" s="152"/>
      <c r="BK46" s="152"/>
      <c r="BL46" s="152"/>
      <c r="BM46" s="152"/>
      <c r="BN46" s="152"/>
      <c r="BO46" s="152"/>
      <c r="BP46" s="152"/>
      <c r="BQ46" s="152"/>
      <c r="BR46" s="152"/>
      <c r="BS46" s="152"/>
      <c r="BT46" s="152"/>
      <c r="BU46" s="152"/>
      <c r="BV46" s="152"/>
      <c r="BW46" s="152"/>
      <c r="BX46" s="152"/>
      <c r="BY46" s="152"/>
      <c r="BZ46" s="152"/>
      <c r="CA46" s="152"/>
      <c r="CB46" s="152"/>
      <c r="CC46" s="152"/>
      <c r="CD46" s="152"/>
      <c r="CE46" s="152"/>
      <c r="CF46" s="152"/>
      <c r="CG46" s="152"/>
      <c r="CH46" s="152"/>
    </row>
    <row r="47" spans="1:86" s="42" customFormat="1" ht="96" customHeight="1" x14ac:dyDescent="0.25">
      <c r="A47" s="93"/>
      <c r="B47" s="102"/>
      <c r="C47" s="147" t="s">
        <v>232</v>
      </c>
      <c r="D47" s="147">
        <v>38</v>
      </c>
      <c r="E47" s="109" t="s">
        <v>611</v>
      </c>
      <c r="F47" s="101" t="s">
        <v>253</v>
      </c>
      <c r="G47" s="99" t="s">
        <v>482</v>
      </c>
      <c r="H47" s="101" t="s">
        <v>486</v>
      </c>
      <c r="I47" s="68" t="s">
        <v>487</v>
      </c>
      <c r="J47" s="99" t="s">
        <v>620</v>
      </c>
      <c r="K47" s="194">
        <v>43948</v>
      </c>
      <c r="L47" s="194">
        <v>43831</v>
      </c>
      <c r="M47" s="101" t="s">
        <v>467</v>
      </c>
      <c r="N47" s="167">
        <v>44197</v>
      </c>
      <c r="O47" s="101" t="s">
        <v>632</v>
      </c>
      <c r="P47" s="101" t="s">
        <v>101</v>
      </c>
      <c r="Q47" s="106" t="s">
        <v>641</v>
      </c>
      <c r="R47" s="101" t="s">
        <v>109</v>
      </c>
      <c r="S47" s="68" t="s">
        <v>261</v>
      </c>
      <c r="T47" s="99" t="s">
        <v>421</v>
      </c>
      <c r="U47" s="144" t="s">
        <v>290</v>
      </c>
      <c r="V47" s="99"/>
      <c r="W47" s="109" t="s">
        <v>51</v>
      </c>
      <c r="X47" s="99" t="s">
        <v>396</v>
      </c>
      <c r="Y47" s="176" t="s">
        <v>464</v>
      </c>
      <c r="Z47" s="101"/>
      <c r="AA47" s="54" t="s">
        <v>234</v>
      </c>
      <c r="AB47" s="54" t="s">
        <v>234</v>
      </c>
      <c r="AC47" s="54" t="s">
        <v>234</v>
      </c>
      <c r="AD47" s="79" t="s">
        <v>234</v>
      </c>
      <c r="AE47" s="79" t="s">
        <v>234</v>
      </c>
      <c r="AF47" s="79" t="s">
        <v>234</v>
      </c>
      <c r="AG47" s="79" t="s">
        <v>234</v>
      </c>
      <c r="AH47" s="197" t="s">
        <v>234</v>
      </c>
      <c r="AI47" s="197" t="s">
        <v>234</v>
      </c>
      <c r="AJ47" s="136">
        <v>488449</v>
      </c>
      <c r="AK47" s="79" t="s">
        <v>234</v>
      </c>
      <c r="AL47" s="79" t="s">
        <v>234</v>
      </c>
      <c r="AM47" s="79" t="s">
        <v>234</v>
      </c>
      <c r="AN47" s="79" t="s">
        <v>234</v>
      </c>
      <c r="AO47" s="79" t="s">
        <v>234</v>
      </c>
      <c r="AP47" s="79" t="s">
        <v>234</v>
      </c>
      <c r="AQ47" s="79" t="s">
        <v>234</v>
      </c>
      <c r="AR47" s="79" t="s">
        <v>234</v>
      </c>
      <c r="AS47" s="197" t="s">
        <v>234</v>
      </c>
      <c r="AT47" s="197" t="s">
        <v>234</v>
      </c>
      <c r="AU47" s="212">
        <v>2171</v>
      </c>
      <c r="AV47" s="79"/>
      <c r="AW47" s="79"/>
      <c r="AX47" s="79"/>
      <c r="AY47" s="79"/>
      <c r="AZ47" s="79"/>
      <c r="BA47" s="79"/>
      <c r="BB47" s="211">
        <v>488449</v>
      </c>
      <c r="BC47" s="203"/>
      <c r="BD47" s="203"/>
      <c r="BE47" s="203"/>
      <c r="BF47" s="203"/>
      <c r="BG47" s="152" t="s">
        <v>663</v>
      </c>
      <c r="BH47" s="152" t="s">
        <v>654</v>
      </c>
      <c r="BI47" s="152" t="s">
        <v>667</v>
      </c>
      <c r="BJ47" s="152"/>
      <c r="BK47" s="152"/>
      <c r="BL47" s="152"/>
      <c r="BM47" s="152"/>
      <c r="BN47" s="152"/>
      <c r="BO47" s="152"/>
      <c r="BP47" s="152"/>
      <c r="BQ47" s="152"/>
      <c r="BR47" s="152"/>
      <c r="BS47" s="152"/>
      <c r="BT47" s="152"/>
      <c r="BU47" s="152"/>
      <c r="BV47" s="152"/>
      <c r="BW47" s="152"/>
      <c r="BX47" s="152"/>
      <c r="BY47" s="152"/>
      <c r="BZ47" s="152"/>
      <c r="CA47" s="152"/>
      <c r="CB47" s="152"/>
      <c r="CC47" s="152"/>
      <c r="CD47" s="152"/>
      <c r="CE47" s="152"/>
      <c r="CF47" s="152"/>
      <c r="CG47" s="152"/>
      <c r="CH47" s="152"/>
    </row>
    <row r="48" spans="1:86" s="42" customFormat="1" ht="84" customHeight="1" x14ac:dyDescent="0.25">
      <c r="A48" s="93"/>
      <c r="B48" s="102"/>
      <c r="C48" s="147" t="s">
        <v>232</v>
      </c>
      <c r="D48" s="147">
        <v>39</v>
      </c>
      <c r="E48" s="109" t="s">
        <v>612</v>
      </c>
      <c r="F48" s="101" t="s">
        <v>253</v>
      </c>
      <c r="G48" s="99" t="s">
        <v>482</v>
      </c>
      <c r="H48" s="101" t="s">
        <v>488</v>
      </c>
      <c r="I48" s="68" t="s">
        <v>408</v>
      </c>
      <c r="J48" s="101" t="s">
        <v>489</v>
      </c>
      <c r="K48" s="194">
        <v>43948</v>
      </c>
      <c r="L48" s="194">
        <v>43831</v>
      </c>
      <c r="M48" s="101" t="s">
        <v>467</v>
      </c>
      <c r="N48" s="167">
        <v>44197</v>
      </c>
      <c r="O48" s="101" t="s">
        <v>633</v>
      </c>
      <c r="P48" s="101" t="s">
        <v>101</v>
      </c>
      <c r="Q48" s="106" t="s">
        <v>641</v>
      </c>
      <c r="R48" s="101" t="s">
        <v>109</v>
      </c>
      <c r="S48" s="68" t="s">
        <v>261</v>
      </c>
      <c r="T48" s="99" t="s">
        <v>431</v>
      </c>
      <c r="U48" s="144" t="s">
        <v>290</v>
      </c>
      <c r="V48" s="99" t="s">
        <v>485</v>
      </c>
      <c r="W48" s="109" t="s">
        <v>51</v>
      </c>
      <c r="X48" s="99" t="s">
        <v>396</v>
      </c>
      <c r="Y48" s="176" t="s">
        <v>464</v>
      </c>
      <c r="Z48" s="101"/>
      <c r="AA48" s="54" t="s">
        <v>234</v>
      </c>
      <c r="AB48" s="54" t="s">
        <v>234</v>
      </c>
      <c r="AC48" s="54" t="s">
        <v>234</v>
      </c>
      <c r="AD48" s="79" t="s">
        <v>234</v>
      </c>
      <c r="AE48" s="79" t="s">
        <v>234</v>
      </c>
      <c r="AF48" s="79" t="s">
        <v>234</v>
      </c>
      <c r="AG48" s="79" t="s">
        <v>234</v>
      </c>
      <c r="AH48" s="197" t="s">
        <v>234</v>
      </c>
      <c r="AI48" s="197" t="s">
        <v>234</v>
      </c>
      <c r="AJ48" s="136">
        <v>1214</v>
      </c>
      <c r="AK48" s="79" t="s">
        <v>234</v>
      </c>
      <c r="AL48" s="79" t="s">
        <v>234</v>
      </c>
      <c r="AM48" s="79" t="s">
        <v>234</v>
      </c>
      <c r="AN48" s="79" t="s">
        <v>234</v>
      </c>
      <c r="AO48" s="79" t="s">
        <v>234</v>
      </c>
      <c r="AP48" s="79" t="s">
        <v>234</v>
      </c>
      <c r="AQ48" s="79" t="s">
        <v>234</v>
      </c>
      <c r="AR48" s="79" t="s">
        <v>234</v>
      </c>
      <c r="AS48" s="197" t="s">
        <v>234</v>
      </c>
      <c r="AT48" s="197" t="s">
        <v>234</v>
      </c>
      <c r="AU48" s="151">
        <v>3</v>
      </c>
      <c r="AV48" s="79"/>
      <c r="AW48" s="79"/>
      <c r="AX48" s="79"/>
      <c r="AY48" s="79"/>
      <c r="AZ48" s="79"/>
      <c r="BA48" s="79"/>
      <c r="BB48" s="211">
        <v>1257</v>
      </c>
      <c r="BC48" s="203"/>
      <c r="BD48" s="203"/>
      <c r="BE48" s="203"/>
      <c r="BF48" s="203"/>
      <c r="BG48" s="152" t="s">
        <v>663</v>
      </c>
      <c r="BH48" s="152" t="s">
        <v>654</v>
      </c>
      <c r="BI48" s="152" t="s">
        <v>667</v>
      </c>
      <c r="BJ48" s="152"/>
      <c r="BK48" s="152"/>
      <c r="BL48" s="152"/>
      <c r="BM48" s="152"/>
      <c r="BN48" s="152"/>
      <c r="BO48" s="152"/>
      <c r="BP48" s="152"/>
      <c r="BQ48" s="152"/>
      <c r="BR48" s="152"/>
      <c r="BS48" s="152"/>
      <c r="BT48" s="152"/>
      <c r="BU48" s="152"/>
      <c r="BV48" s="152"/>
      <c r="BW48" s="152"/>
      <c r="BX48" s="152"/>
      <c r="BY48" s="152"/>
      <c r="BZ48" s="152"/>
      <c r="CA48" s="152"/>
      <c r="CB48" s="152"/>
      <c r="CC48" s="152"/>
      <c r="CD48" s="152"/>
      <c r="CE48" s="152"/>
      <c r="CF48" s="152"/>
      <c r="CG48" s="152"/>
      <c r="CH48" s="152"/>
    </row>
    <row r="49" spans="1:86" s="42" customFormat="1" ht="72" customHeight="1" x14ac:dyDescent="0.25">
      <c r="A49" s="93"/>
      <c r="B49" s="102"/>
      <c r="C49" s="147" t="s">
        <v>232</v>
      </c>
      <c r="D49" s="147">
        <v>40</v>
      </c>
      <c r="E49" s="109" t="s">
        <v>613</v>
      </c>
      <c r="F49" s="101" t="s">
        <v>253</v>
      </c>
      <c r="G49" s="99" t="s">
        <v>482</v>
      </c>
      <c r="H49" s="101" t="s">
        <v>490</v>
      </c>
      <c r="I49" s="68" t="s">
        <v>491</v>
      </c>
      <c r="J49" s="101" t="s">
        <v>599</v>
      </c>
      <c r="K49" s="194">
        <v>43948</v>
      </c>
      <c r="L49" s="194">
        <v>43831</v>
      </c>
      <c r="M49" s="101" t="s">
        <v>467</v>
      </c>
      <c r="N49" s="167">
        <v>44197</v>
      </c>
      <c r="O49" s="101" t="s">
        <v>634</v>
      </c>
      <c r="P49" s="101" t="s">
        <v>101</v>
      </c>
      <c r="Q49" s="106" t="s">
        <v>641</v>
      </c>
      <c r="R49" s="101" t="s">
        <v>109</v>
      </c>
      <c r="S49" s="68" t="s">
        <v>261</v>
      </c>
      <c r="T49" s="99" t="s">
        <v>643</v>
      </c>
      <c r="U49" s="144" t="s">
        <v>290</v>
      </c>
      <c r="V49" s="99"/>
      <c r="W49" s="109" t="s">
        <v>51</v>
      </c>
      <c r="X49" s="99" t="s">
        <v>396</v>
      </c>
      <c r="Y49" s="176" t="s">
        <v>464</v>
      </c>
      <c r="Z49" s="101"/>
      <c r="AA49" s="54" t="s">
        <v>234</v>
      </c>
      <c r="AB49" s="54" t="s">
        <v>234</v>
      </c>
      <c r="AC49" s="54" t="s">
        <v>234</v>
      </c>
      <c r="AD49" s="79" t="s">
        <v>234</v>
      </c>
      <c r="AE49" s="79" t="s">
        <v>234</v>
      </c>
      <c r="AF49" s="79" t="s">
        <v>234</v>
      </c>
      <c r="AG49" s="79" t="s">
        <v>234</v>
      </c>
      <c r="AH49" s="197" t="s">
        <v>234</v>
      </c>
      <c r="AI49" s="197" t="s">
        <v>234</v>
      </c>
      <c r="AJ49" s="136">
        <v>346609</v>
      </c>
      <c r="AK49" s="79" t="s">
        <v>234</v>
      </c>
      <c r="AL49" s="79" t="s">
        <v>234</v>
      </c>
      <c r="AM49" s="79" t="s">
        <v>234</v>
      </c>
      <c r="AN49" s="79" t="s">
        <v>234</v>
      </c>
      <c r="AO49" s="79" t="s">
        <v>234</v>
      </c>
      <c r="AP49" s="79" t="s">
        <v>234</v>
      </c>
      <c r="AQ49" s="79" t="s">
        <v>234</v>
      </c>
      <c r="AR49" s="79" t="s">
        <v>234</v>
      </c>
      <c r="AS49" s="197" t="s">
        <v>234</v>
      </c>
      <c r="AT49" s="197" t="s">
        <v>234</v>
      </c>
      <c r="AU49" s="151">
        <v>1259</v>
      </c>
      <c r="AV49" s="79"/>
      <c r="AW49" s="79"/>
      <c r="AX49" s="79"/>
      <c r="AY49" s="79"/>
      <c r="AZ49" s="79"/>
      <c r="BA49" s="79"/>
      <c r="BB49" s="211">
        <v>346609</v>
      </c>
      <c r="BC49" s="203"/>
      <c r="BD49" s="203"/>
      <c r="BE49" s="203"/>
      <c r="BF49" s="203"/>
      <c r="BG49" s="152" t="s">
        <v>663</v>
      </c>
      <c r="BH49" s="152" t="s">
        <v>654</v>
      </c>
      <c r="BI49" s="152" t="s">
        <v>667</v>
      </c>
      <c r="BJ49" s="152"/>
      <c r="BK49" s="152"/>
      <c r="BL49" s="152"/>
      <c r="BM49" s="152"/>
      <c r="BN49" s="152"/>
      <c r="BO49" s="152"/>
      <c r="BP49" s="152"/>
      <c r="BQ49" s="152"/>
      <c r="BR49" s="152"/>
      <c r="BS49" s="152"/>
      <c r="BT49" s="152"/>
      <c r="BU49" s="152"/>
      <c r="BV49" s="152"/>
      <c r="BW49" s="152"/>
      <c r="BX49" s="152"/>
      <c r="BY49" s="152"/>
      <c r="BZ49" s="152"/>
      <c r="CA49" s="152"/>
      <c r="CB49" s="152"/>
      <c r="CC49" s="152"/>
      <c r="CD49" s="152"/>
      <c r="CE49" s="152"/>
      <c r="CF49" s="152"/>
      <c r="CG49" s="152"/>
      <c r="CH49" s="152"/>
    </row>
    <row r="50" spans="1:86" s="42" customFormat="1" ht="87" customHeight="1" x14ac:dyDescent="0.25">
      <c r="A50" s="93"/>
      <c r="B50" s="102"/>
      <c r="C50" s="141" t="s">
        <v>232</v>
      </c>
      <c r="D50" s="141">
        <v>41</v>
      </c>
      <c r="E50" s="155" t="s">
        <v>614</v>
      </c>
      <c r="F50" s="185" t="s">
        <v>253</v>
      </c>
      <c r="G50" s="186" t="s">
        <v>492</v>
      </c>
      <c r="H50" s="186" t="s">
        <v>493</v>
      </c>
      <c r="I50" s="185" t="s">
        <v>644</v>
      </c>
      <c r="J50" s="187" t="s">
        <v>600</v>
      </c>
      <c r="K50" s="154">
        <v>43986</v>
      </c>
      <c r="L50" s="154">
        <v>43831</v>
      </c>
      <c r="M50" s="160" t="s">
        <v>288</v>
      </c>
      <c r="N50" s="154" t="s">
        <v>272</v>
      </c>
      <c r="O50" s="160" t="s">
        <v>626</v>
      </c>
      <c r="P50" s="185" t="s">
        <v>101</v>
      </c>
      <c r="Q50" s="148" t="s">
        <v>494</v>
      </c>
      <c r="R50" s="186" t="s">
        <v>105</v>
      </c>
      <c r="S50" s="148" t="s">
        <v>495</v>
      </c>
      <c r="T50" s="168" t="s">
        <v>348</v>
      </c>
      <c r="U50" s="148" t="s">
        <v>290</v>
      </c>
      <c r="V50" s="160"/>
      <c r="W50" s="155" t="s">
        <v>92</v>
      </c>
      <c r="X50" s="160" t="s">
        <v>365</v>
      </c>
      <c r="Y50" s="186" t="s">
        <v>265</v>
      </c>
      <c r="Z50" s="186"/>
      <c r="AA50" s="161" t="s">
        <v>234</v>
      </c>
      <c r="AB50" s="161" t="s">
        <v>234</v>
      </c>
      <c r="AC50" s="161" t="s">
        <v>234</v>
      </c>
      <c r="AD50" s="148" t="s">
        <v>234</v>
      </c>
      <c r="AE50" s="148" t="s">
        <v>234</v>
      </c>
      <c r="AF50" s="148" t="s">
        <v>234</v>
      </c>
      <c r="AG50" s="148" t="s">
        <v>234</v>
      </c>
      <c r="AH50" s="148" t="s">
        <v>234</v>
      </c>
      <c r="AI50" s="189" t="s">
        <v>234</v>
      </c>
      <c r="AJ50" s="136">
        <v>3962</v>
      </c>
      <c r="AK50" s="136">
        <v>3962</v>
      </c>
      <c r="AL50" s="136">
        <v>3962</v>
      </c>
      <c r="AM50" s="136">
        <v>3962</v>
      </c>
      <c r="AN50" s="136">
        <v>3962</v>
      </c>
      <c r="AO50" s="189" t="s">
        <v>234</v>
      </c>
      <c r="AP50" s="189" t="s">
        <v>234</v>
      </c>
      <c r="AQ50" s="189" t="s">
        <v>234</v>
      </c>
      <c r="AR50" s="189" t="s">
        <v>234</v>
      </c>
      <c r="AS50" s="189" t="s">
        <v>234</v>
      </c>
      <c r="AT50" s="189" t="s">
        <v>234</v>
      </c>
      <c r="AU50" s="111">
        <v>1</v>
      </c>
      <c r="AV50" s="198"/>
      <c r="AW50" s="198"/>
      <c r="AX50" s="198"/>
      <c r="AY50" s="198"/>
      <c r="AZ50" s="198"/>
      <c r="BA50" s="198"/>
      <c r="BB50" s="81"/>
      <c r="BC50" s="111"/>
      <c r="BD50" s="111"/>
      <c r="BE50" s="111"/>
      <c r="BF50" s="111"/>
      <c r="BG50" s="199" t="s">
        <v>663</v>
      </c>
      <c r="BH50" s="111" t="s">
        <v>654</v>
      </c>
      <c r="BI50" s="111" t="s">
        <v>655</v>
      </c>
      <c r="BJ50" s="111"/>
      <c r="BK50" s="111"/>
      <c r="BL50" s="111"/>
      <c r="BM50" s="111"/>
      <c r="BN50" s="111"/>
      <c r="BO50" s="111"/>
      <c r="BP50" s="111"/>
      <c r="BQ50" s="111"/>
      <c r="BR50" s="111"/>
      <c r="BS50" s="111"/>
      <c r="BT50" s="111"/>
      <c r="BU50" s="111"/>
      <c r="BV50" s="111"/>
      <c r="BW50" s="111"/>
      <c r="BX50" s="111"/>
      <c r="BY50" s="111"/>
      <c r="BZ50" s="111"/>
      <c r="CA50" s="111"/>
      <c r="CB50" s="111"/>
      <c r="CC50" s="111"/>
      <c r="CD50" s="111"/>
      <c r="CE50" s="111"/>
      <c r="CF50" s="111"/>
      <c r="CG50" s="111"/>
      <c r="CH50" s="111"/>
    </row>
    <row r="51" spans="1:86" s="42" customFormat="1" ht="88.5" customHeight="1" x14ac:dyDescent="0.25">
      <c r="A51" s="97"/>
      <c r="B51" s="102"/>
      <c r="C51" s="141" t="s">
        <v>232</v>
      </c>
      <c r="D51" s="141">
        <v>42</v>
      </c>
      <c r="E51" s="155" t="s">
        <v>615</v>
      </c>
      <c r="F51" s="185" t="s">
        <v>253</v>
      </c>
      <c r="G51" s="186" t="s">
        <v>496</v>
      </c>
      <c r="H51" s="186" t="s">
        <v>497</v>
      </c>
      <c r="I51" s="187" t="s">
        <v>498</v>
      </c>
      <c r="J51" s="185" t="s">
        <v>668</v>
      </c>
      <c r="K51" s="154">
        <v>44004</v>
      </c>
      <c r="L51" s="154">
        <v>43831</v>
      </c>
      <c r="M51" s="153" t="s">
        <v>467</v>
      </c>
      <c r="N51" s="167">
        <v>44197</v>
      </c>
      <c r="O51" s="160" t="s">
        <v>622</v>
      </c>
      <c r="P51" s="185" t="s">
        <v>101</v>
      </c>
      <c r="Q51" s="106" t="s">
        <v>641</v>
      </c>
      <c r="R51" s="186" t="s">
        <v>105</v>
      </c>
      <c r="S51" s="148" t="s">
        <v>194</v>
      </c>
      <c r="T51" s="153" t="s">
        <v>499</v>
      </c>
      <c r="U51" s="148" t="s">
        <v>290</v>
      </c>
      <c r="V51" s="160"/>
      <c r="W51" s="186">
        <v>2</v>
      </c>
      <c r="X51" s="153" t="s">
        <v>396</v>
      </c>
      <c r="Y51" s="186" t="s">
        <v>265</v>
      </c>
      <c r="Z51" s="200"/>
      <c r="AA51" s="161" t="s">
        <v>234</v>
      </c>
      <c r="AB51" s="161" t="s">
        <v>234</v>
      </c>
      <c r="AC51" s="161" t="s">
        <v>234</v>
      </c>
      <c r="AD51" s="106" t="s">
        <v>234</v>
      </c>
      <c r="AE51" s="106" t="s">
        <v>234</v>
      </c>
      <c r="AF51" s="106" t="s">
        <v>234</v>
      </c>
      <c r="AG51" s="106" t="s">
        <v>234</v>
      </c>
      <c r="AH51" s="106" t="s">
        <v>234</v>
      </c>
      <c r="AI51" s="81" t="s">
        <v>234</v>
      </c>
      <c r="AJ51" s="134">
        <v>24836</v>
      </c>
      <c r="AK51" s="124" t="s">
        <v>234</v>
      </c>
      <c r="AL51" s="124" t="s">
        <v>234</v>
      </c>
      <c r="AM51" s="124" t="s">
        <v>234</v>
      </c>
      <c r="AN51" s="124" t="s">
        <v>234</v>
      </c>
      <c r="AO51" s="124" t="s">
        <v>234</v>
      </c>
      <c r="AP51" s="124" t="s">
        <v>234</v>
      </c>
      <c r="AQ51" s="124" t="s">
        <v>234</v>
      </c>
      <c r="AR51" s="124" t="s">
        <v>234</v>
      </c>
      <c r="AS51" s="124" t="s">
        <v>234</v>
      </c>
      <c r="AT51" s="124" t="s">
        <v>234</v>
      </c>
      <c r="AU51" s="145">
        <v>10</v>
      </c>
      <c r="AV51" s="198"/>
      <c r="AW51" s="198"/>
      <c r="AX51" s="198"/>
      <c r="AY51" s="198"/>
      <c r="AZ51" s="198"/>
      <c r="BA51" s="198"/>
      <c r="BB51" s="81"/>
      <c r="BC51" s="111"/>
      <c r="BD51" s="111"/>
      <c r="BE51" s="111"/>
      <c r="BF51" s="111"/>
      <c r="BG51" s="199" t="s">
        <v>663</v>
      </c>
      <c r="BH51" s="111" t="s">
        <v>654</v>
      </c>
      <c r="BI51" s="111" t="s">
        <v>637</v>
      </c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/>
      <c r="CA51" s="111"/>
      <c r="CB51" s="111"/>
      <c r="CC51" s="111"/>
      <c r="CD51" s="111"/>
      <c r="CE51" s="111"/>
      <c r="CF51" s="111"/>
      <c r="CG51" s="111"/>
      <c r="CH51" s="111"/>
    </row>
    <row r="52" spans="1:86" s="42" customFormat="1" ht="64.5" customHeight="1" x14ac:dyDescent="0.2">
      <c r="A52" s="94"/>
      <c r="B52" s="103"/>
      <c r="C52" s="141" t="s">
        <v>232</v>
      </c>
      <c r="D52" s="141">
        <v>43</v>
      </c>
      <c r="E52" s="155" t="s">
        <v>616</v>
      </c>
      <c r="F52" s="185" t="s">
        <v>253</v>
      </c>
      <c r="G52" s="186" t="s">
        <v>500</v>
      </c>
      <c r="H52" s="186" t="s">
        <v>501</v>
      </c>
      <c r="I52" s="72" t="s">
        <v>502</v>
      </c>
      <c r="J52" s="72" t="s">
        <v>601</v>
      </c>
      <c r="K52" s="167">
        <v>44110</v>
      </c>
      <c r="L52" s="154">
        <v>43831</v>
      </c>
      <c r="M52" s="160" t="s">
        <v>288</v>
      </c>
      <c r="N52" s="154" t="s">
        <v>272</v>
      </c>
      <c r="O52" s="201" t="s">
        <v>627</v>
      </c>
      <c r="P52" s="185" t="s">
        <v>101</v>
      </c>
      <c r="Q52" s="106" t="s">
        <v>645</v>
      </c>
      <c r="R52" s="186" t="s">
        <v>105</v>
      </c>
      <c r="S52" s="148" t="s">
        <v>495</v>
      </c>
      <c r="T52" s="153" t="s">
        <v>348</v>
      </c>
      <c r="U52" s="148" t="s">
        <v>290</v>
      </c>
      <c r="V52" s="160" t="s">
        <v>653</v>
      </c>
      <c r="W52" s="186">
        <v>14</v>
      </c>
      <c r="X52" s="160" t="s">
        <v>503</v>
      </c>
      <c r="Y52" s="186" t="s">
        <v>265</v>
      </c>
      <c r="Z52" s="200"/>
      <c r="AA52" s="161" t="s">
        <v>234</v>
      </c>
      <c r="AB52" s="161" t="s">
        <v>234</v>
      </c>
      <c r="AC52" s="161" t="s">
        <v>234</v>
      </c>
      <c r="AD52" s="148" t="s">
        <v>234</v>
      </c>
      <c r="AE52" s="148" t="s">
        <v>234</v>
      </c>
      <c r="AF52" s="148" t="s">
        <v>234</v>
      </c>
      <c r="AG52" s="148" t="s">
        <v>234</v>
      </c>
      <c r="AH52" s="148" t="s">
        <v>234</v>
      </c>
      <c r="AI52" s="189" t="s">
        <v>234</v>
      </c>
      <c r="AJ52" s="136">
        <v>2212</v>
      </c>
      <c r="AK52" s="136">
        <v>2322</v>
      </c>
      <c r="AL52" s="136">
        <v>2438</v>
      </c>
      <c r="AM52" s="136">
        <v>2400</v>
      </c>
      <c r="AN52" s="136">
        <v>2280</v>
      </c>
      <c r="AO52" s="189" t="s">
        <v>234</v>
      </c>
      <c r="AP52" s="189" t="s">
        <v>234</v>
      </c>
      <c r="AQ52" s="189" t="s">
        <v>234</v>
      </c>
      <c r="AR52" s="189" t="s">
        <v>234</v>
      </c>
      <c r="AS52" s="189" t="s">
        <v>234</v>
      </c>
      <c r="AT52" s="189" t="s">
        <v>234</v>
      </c>
      <c r="AU52" s="111">
        <v>1</v>
      </c>
      <c r="AV52" s="189"/>
      <c r="AW52" s="189"/>
      <c r="AX52" s="189"/>
      <c r="AY52" s="189"/>
      <c r="AZ52" s="189"/>
      <c r="BA52" s="189"/>
      <c r="BB52" s="198">
        <v>3142</v>
      </c>
      <c r="BC52" s="111"/>
      <c r="BD52" s="111"/>
      <c r="BE52" s="111"/>
      <c r="BF52" s="111"/>
      <c r="BG52" s="199" t="s">
        <v>663</v>
      </c>
      <c r="BH52" s="111" t="s">
        <v>654</v>
      </c>
      <c r="BI52" s="111" t="s">
        <v>651</v>
      </c>
      <c r="BJ52" s="111"/>
      <c r="BK52" s="111"/>
      <c r="BL52" s="111"/>
      <c r="BM52" s="111"/>
      <c r="BN52" s="111"/>
      <c r="BO52" s="111"/>
      <c r="BP52" s="111"/>
      <c r="BQ52" s="111"/>
      <c r="BR52" s="111"/>
      <c r="BS52" s="111"/>
      <c r="BT52" s="111"/>
      <c r="BU52" s="111"/>
      <c r="BV52" s="111"/>
      <c r="BW52" s="111"/>
      <c r="BX52" s="111"/>
      <c r="BY52" s="111"/>
      <c r="BZ52" s="111"/>
      <c r="CA52" s="111"/>
      <c r="CB52" s="111"/>
      <c r="CC52" s="111"/>
      <c r="CD52" s="111"/>
      <c r="CE52" s="111"/>
      <c r="CF52" s="111"/>
      <c r="CG52" s="111"/>
      <c r="CH52" s="111"/>
    </row>
    <row r="53" spans="1:86" s="42" customFormat="1" ht="100.5" customHeight="1" x14ac:dyDescent="0.25">
      <c r="A53" s="172"/>
      <c r="B53" s="172"/>
      <c r="C53" s="141" t="s">
        <v>232</v>
      </c>
      <c r="D53" s="141">
        <v>44</v>
      </c>
      <c r="E53" s="155" t="s">
        <v>617</v>
      </c>
      <c r="F53" s="153" t="s">
        <v>253</v>
      </c>
      <c r="G53" s="186" t="s">
        <v>504</v>
      </c>
      <c r="H53" s="160" t="s">
        <v>505</v>
      </c>
      <c r="I53" s="153" t="s">
        <v>506</v>
      </c>
      <c r="J53" s="153" t="s">
        <v>602</v>
      </c>
      <c r="K53" s="154">
        <v>43948</v>
      </c>
      <c r="L53" s="154">
        <v>43831</v>
      </c>
      <c r="M53" s="153" t="s">
        <v>467</v>
      </c>
      <c r="N53" s="167">
        <v>44197</v>
      </c>
      <c r="O53" s="201" t="s">
        <v>628</v>
      </c>
      <c r="P53" s="153" t="s">
        <v>101</v>
      </c>
      <c r="Q53" s="106" t="s">
        <v>641</v>
      </c>
      <c r="R53" s="186" t="s">
        <v>105</v>
      </c>
      <c r="S53" s="148" t="s">
        <v>495</v>
      </c>
      <c r="T53" s="153" t="s">
        <v>348</v>
      </c>
      <c r="U53" s="148" t="s">
        <v>290</v>
      </c>
      <c r="V53" s="185" t="s">
        <v>629</v>
      </c>
      <c r="W53" s="155" t="s">
        <v>51</v>
      </c>
      <c r="X53" s="160" t="s">
        <v>396</v>
      </c>
      <c r="Y53" s="186" t="s">
        <v>265</v>
      </c>
      <c r="Z53" s="200"/>
      <c r="AA53" s="161" t="s">
        <v>234</v>
      </c>
      <c r="AB53" s="161" t="s">
        <v>234</v>
      </c>
      <c r="AC53" s="161" t="s">
        <v>234</v>
      </c>
      <c r="AD53" s="148" t="s">
        <v>234</v>
      </c>
      <c r="AE53" s="148" t="s">
        <v>234</v>
      </c>
      <c r="AF53" s="148" t="s">
        <v>234</v>
      </c>
      <c r="AG53" s="148" t="s">
        <v>234</v>
      </c>
      <c r="AH53" s="148" t="s">
        <v>234</v>
      </c>
      <c r="AI53" s="189" t="s">
        <v>234</v>
      </c>
      <c r="AJ53" s="136">
        <v>10914</v>
      </c>
      <c r="AK53" s="189" t="s">
        <v>234</v>
      </c>
      <c r="AL53" s="189" t="s">
        <v>234</v>
      </c>
      <c r="AM53" s="189" t="s">
        <v>234</v>
      </c>
      <c r="AN53" s="189" t="s">
        <v>234</v>
      </c>
      <c r="AO53" s="189" t="s">
        <v>234</v>
      </c>
      <c r="AP53" s="189" t="s">
        <v>234</v>
      </c>
      <c r="AQ53" s="189" t="s">
        <v>234</v>
      </c>
      <c r="AR53" s="189" t="s">
        <v>234</v>
      </c>
      <c r="AS53" s="189" t="s">
        <v>234</v>
      </c>
      <c r="AT53" s="189" t="s">
        <v>234</v>
      </c>
      <c r="AU53" s="213">
        <v>1</v>
      </c>
      <c r="AV53" s="202"/>
      <c r="AW53" s="202"/>
      <c r="AX53" s="202"/>
      <c r="AY53" s="202"/>
      <c r="AZ53" s="202"/>
      <c r="BA53" s="202"/>
      <c r="BB53" s="81"/>
      <c r="BC53" s="207"/>
      <c r="BD53" s="207"/>
      <c r="BE53" s="207"/>
      <c r="BF53" s="207"/>
      <c r="BG53" s="199" t="s">
        <v>663</v>
      </c>
      <c r="BH53" s="207" t="s">
        <v>654</v>
      </c>
      <c r="BI53" s="207" t="s">
        <v>667</v>
      </c>
      <c r="BJ53" s="207"/>
      <c r="BK53" s="207"/>
      <c r="BL53" s="207"/>
      <c r="BM53" s="207"/>
      <c r="BN53" s="207"/>
      <c r="BO53" s="207"/>
      <c r="BP53" s="207"/>
      <c r="BQ53" s="207"/>
      <c r="BR53" s="207"/>
      <c r="BS53" s="207"/>
      <c r="BT53" s="207"/>
      <c r="BU53" s="207"/>
      <c r="BV53" s="207"/>
      <c r="BW53" s="207"/>
      <c r="BX53" s="207"/>
      <c r="BY53" s="207"/>
      <c r="BZ53" s="207"/>
      <c r="CA53" s="207"/>
      <c r="CB53" s="207"/>
      <c r="CC53" s="207"/>
      <c r="CD53" s="207"/>
      <c r="CE53" s="207"/>
      <c r="CF53" s="207"/>
      <c r="CG53" s="207"/>
      <c r="CH53" s="207"/>
    </row>
    <row r="54" spans="1:86" s="42" customFormat="1" ht="49.5" customHeight="1" x14ac:dyDescent="0.25">
      <c r="A54" s="98"/>
      <c r="B54" s="98"/>
      <c r="C54" s="53" t="s">
        <v>233</v>
      </c>
      <c r="D54" s="53">
        <v>45</v>
      </c>
      <c r="E54" s="53" t="s">
        <v>508</v>
      </c>
      <c r="F54" s="53" t="s">
        <v>253</v>
      </c>
      <c r="G54" s="53" t="s">
        <v>306</v>
      </c>
      <c r="H54" s="53" t="s">
        <v>509</v>
      </c>
      <c r="I54" s="53" t="s">
        <v>510</v>
      </c>
      <c r="J54" s="112" t="s">
        <v>511</v>
      </c>
      <c r="K54" s="113">
        <v>39408</v>
      </c>
      <c r="L54" s="113">
        <v>39814</v>
      </c>
      <c r="M54" s="112" t="s">
        <v>329</v>
      </c>
      <c r="N54" s="113">
        <v>43466</v>
      </c>
      <c r="O54" s="113" t="s">
        <v>512</v>
      </c>
      <c r="P54" s="113" t="s">
        <v>102</v>
      </c>
      <c r="Q54" s="108" t="s">
        <v>513</v>
      </c>
      <c r="R54" s="112" t="s">
        <v>105</v>
      </c>
      <c r="S54" s="114" t="s">
        <v>261</v>
      </c>
      <c r="T54" s="112" t="s">
        <v>514</v>
      </c>
      <c r="U54" s="108" t="s">
        <v>515</v>
      </c>
      <c r="V54" s="115"/>
      <c r="W54" s="116">
        <v>5</v>
      </c>
      <c r="X54" s="112" t="s">
        <v>516</v>
      </c>
      <c r="Y54" s="112" t="s">
        <v>246</v>
      </c>
      <c r="Z54" s="86"/>
      <c r="AA54" s="108">
        <v>28892</v>
      </c>
      <c r="AB54" s="108">
        <v>5460</v>
      </c>
      <c r="AC54" s="108">
        <v>4117</v>
      </c>
      <c r="AD54" s="54">
        <v>10109</v>
      </c>
      <c r="AE54" s="54">
        <v>16747</v>
      </c>
      <c r="AF54" s="54">
        <v>25902</v>
      </c>
      <c r="AG54" s="54">
        <v>30585</v>
      </c>
      <c r="AH54" s="54">
        <v>14815</v>
      </c>
      <c r="AI54" s="54" t="s">
        <v>234</v>
      </c>
      <c r="AJ54" s="54" t="s">
        <v>234</v>
      </c>
      <c r="AK54" s="54" t="s">
        <v>234</v>
      </c>
      <c r="AL54" s="54" t="s">
        <v>234</v>
      </c>
      <c r="AM54" s="54" t="s">
        <v>234</v>
      </c>
      <c r="AN54" s="54" t="s">
        <v>234</v>
      </c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1"/>
      <c r="BL54" s="111"/>
      <c r="BM54" s="111"/>
      <c r="BN54" s="111"/>
      <c r="BO54" s="111"/>
      <c r="BP54" s="111"/>
      <c r="BQ54" s="111"/>
      <c r="BR54" s="111"/>
      <c r="BS54" s="111"/>
      <c r="BT54" s="111"/>
      <c r="BU54" s="111"/>
      <c r="BV54" s="111"/>
      <c r="BW54" s="111"/>
      <c r="BX54" s="111"/>
      <c r="BY54" s="111"/>
      <c r="BZ54" s="111"/>
      <c r="CA54" s="111"/>
      <c r="CB54" s="111"/>
      <c r="CC54" s="111"/>
      <c r="CD54" s="111"/>
      <c r="CE54" s="111"/>
      <c r="CF54" s="111"/>
      <c r="CG54" s="111"/>
      <c r="CH54" s="111"/>
    </row>
    <row r="55" spans="1:86" s="42" customFormat="1" ht="52.5" customHeight="1" x14ac:dyDescent="0.25">
      <c r="A55" s="98"/>
      <c r="B55" s="98"/>
      <c r="C55" s="53" t="s">
        <v>233</v>
      </c>
      <c r="D55" s="53">
        <v>46</v>
      </c>
      <c r="E55" s="115" t="s">
        <v>517</v>
      </c>
      <c r="F55" s="114" t="s">
        <v>253</v>
      </c>
      <c r="G55" s="112" t="s">
        <v>306</v>
      </c>
      <c r="H55" s="112" t="s">
        <v>518</v>
      </c>
      <c r="I55" s="114" t="s">
        <v>519</v>
      </c>
      <c r="J55" s="112" t="s">
        <v>520</v>
      </c>
      <c r="K55" s="113">
        <v>39408</v>
      </c>
      <c r="L55" s="113">
        <v>39448</v>
      </c>
      <c r="M55" s="112" t="s">
        <v>329</v>
      </c>
      <c r="N55" s="113">
        <v>43466</v>
      </c>
      <c r="O55" s="113" t="s">
        <v>521</v>
      </c>
      <c r="P55" s="113" t="s">
        <v>101</v>
      </c>
      <c r="Q55" s="108" t="s">
        <v>522</v>
      </c>
      <c r="R55" s="112" t="s">
        <v>105</v>
      </c>
      <c r="S55" s="112" t="s">
        <v>192</v>
      </c>
      <c r="T55" s="117" t="s">
        <v>348</v>
      </c>
      <c r="U55" s="108" t="s">
        <v>523</v>
      </c>
      <c r="V55" s="112">
        <v>36</v>
      </c>
      <c r="W55" s="116">
        <v>5</v>
      </c>
      <c r="X55" s="112" t="s">
        <v>516</v>
      </c>
      <c r="Y55" s="112" t="s">
        <v>246</v>
      </c>
      <c r="Z55" s="86"/>
      <c r="AA55" s="108">
        <v>6720</v>
      </c>
      <c r="AB55" s="108">
        <v>7391</v>
      </c>
      <c r="AC55" s="108">
        <v>9619</v>
      </c>
      <c r="AD55" s="54">
        <v>9952</v>
      </c>
      <c r="AE55" s="54">
        <v>9137</v>
      </c>
      <c r="AF55" s="54">
        <v>10633</v>
      </c>
      <c r="AG55" s="54">
        <v>0</v>
      </c>
      <c r="AH55" s="54">
        <v>10500</v>
      </c>
      <c r="AI55" s="54" t="s">
        <v>234</v>
      </c>
      <c r="AJ55" s="54" t="s">
        <v>234</v>
      </c>
      <c r="AK55" s="54" t="s">
        <v>234</v>
      </c>
      <c r="AL55" s="54" t="s">
        <v>234</v>
      </c>
      <c r="AM55" s="54" t="s">
        <v>234</v>
      </c>
      <c r="AN55" s="54" t="s">
        <v>234</v>
      </c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  <c r="BQ55" s="111"/>
      <c r="BR55" s="111"/>
      <c r="BS55" s="111"/>
      <c r="BT55" s="111"/>
      <c r="BU55" s="111"/>
      <c r="BV55" s="111"/>
      <c r="BW55" s="111"/>
      <c r="BX55" s="111"/>
      <c r="BY55" s="111"/>
      <c r="BZ55" s="111"/>
      <c r="CA55" s="111"/>
      <c r="CB55" s="111"/>
      <c r="CC55" s="111"/>
      <c r="CD55" s="111"/>
      <c r="CE55" s="111"/>
      <c r="CF55" s="111"/>
      <c r="CG55" s="111"/>
      <c r="CH55" s="111"/>
    </row>
    <row r="56" spans="1:86" s="42" customFormat="1" ht="57" customHeight="1" x14ac:dyDescent="0.25">
      <c r="A56" s="98"/>
      <c r="B56" s="98"/>
      <c r="C56" s="53" t="s">
        <v>233</v>
      </c>
      <c r="D56" s="53">
        <v>47</v>
      </c>
      <c r="E56" s="115" t="s">
        <v>524</v>
      </c>
      <c r="F56" s="114" t="s">
        <v>253</v>
      </c>
      <c r="G56" s="112" t="s">
        <v>306</v>
      </c>
      <c r="H56" s="112" t="s">
        <v>525</v>
      </c>
      <c r="I56" s="114" t="s">
        <v>519</v>
      </c>
      <c r="J56" s="112" t="s">
        <v>526</v>
      </c>
      <c r="K56" s="113">
        <v>39408</v>
      </c>
      <c r="L56" s="113">
        <v>39448</v>
      </c>
      <c r="M56" s="112" t="s">
        <v>329</v>
      </c>
      <c r="N56" s="113">
        <v>43466</v>
      </c>
      <c r="O56" s="112" t="s">
        <v>527</v>
      </c>
      <c r="P56" s="112" t="s">
        <v>101</v>
      </c>
      <c r="Q56" s="108" t="s">
        <v>522</v>
      </c>
      <c r="R56" s="112" t="s">
        <v>105</v>
      </c>
      <c r="S56" s="112" t="s">
        <v>192</v>
      </c>
      <c r="T56" s="117" t="s">
        <v>348</v>
      </c>
      <c r="U56" s="108" t="s">
        <v>523</v>
      </c>
      <c r="V56" s="112" t="s">
        <v>528</v>
      </c>
      <c r="W56" s="116">
        <v>5</v>
      </c>
      <c r="X56" s="112" t="s">
        <v>516</v>
      </c>
      <c r="Y56" s="112" t="s">
        <v>246</v>
      </c>
      <c r="Z56" s="86"/>
      <c r="AA56" s="108">
        <v>65826</v>
      </c>
      <c r="AB56" s="108">
        <v>72039</v>
      </c>
      <c r="AC56" s="108">
        <v>82656</v>
      </c>
      <c r="AD56" s="54">
        <v>101914</v>
      </c>
      <c r="AE56" s="54">
        <v>95312</v>
      </c>
      <c r="AF56" s="54">
        <v>65982</v>
      </c>
      <c r="AG56" s="54">
        <v>67468</v>
      </c>
      <c r="AH56" s="54">
        <v>70000</v>
      </c>
      <c r="AI56" s="54" t="s">
        <v>234</v>
      </c>
      <c r="AJ56" s="54" t="s">
        <v>234</v>
      </c>
      <c r="AK56" s="54" t="s">
        <v>234</v>
      </c>
      <c r="AL56" s="54" t="s">
        <v>234</v>
      </c>
      <c r="AM56" s="54" t="s">
        <v>234</v>
      </c>
      <c r="AN56" s="54" t="s">
        <v>234</v>
      </c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  <c r="BP56" s="111"/>
      <c r="BQ56" s="111"/>
      <c r="BR56" s="111"/>
      <c r="BS56" s="111"/>
      <c r="BT56" s="111"/>
      <c r="BU56" s="111"/>
      <c r="BV56" s="111"/>
      <c r="BW56" s="111"/>
      <c r="BX56" s="111"/>
      <c r="BY56" s="111"/>
      <c r="BZ56" s="111"/>
      <c r="CA56" s="111"/>
      <c r="CB56" s="111"/>
      <c r="CC56" s="111"/>
      <c r="CD56" s="111"/>
      <c r="CE56" s="111"/>
      <c r="CF56" s="111"/>
      <c r="CG56" s="111"/>
      <c r="CH56" s="111"/>
    </row>
    <row r="57" spans="1:86" s="42" customFormat="1" ht="48" customHeight="1" x14ac:dyDescent="0.25">
      <c r="A57" s="98"/>
      <c r="B57" s="98"/>
      <c r="C57" s="53" t="s">
        <v>233</v>
      </c>
      <c r="D57" s="53">
        <v>48</v>
      </c>
      <c r="E57" s="115" t="s">
        <v>529</v>
      </c>
      <c r="F57" s="114" t="s">
        <v>253</v>
      </c>
      <c r="G57" s="112" t="s">
        <v>306</v>
      </c>
      <c r="H57" s="112" t="s">
        <v>530</v>
      </c>
      <c r="I57" s="114" t="s">
        <v>519</v>
      </c>
      <c r="J57" s="112" t="s">
        <v>531</v>
      </c>
      <c r="K57" s="113">
        <v>39408</v>
      </c>
      <c r="L57" s="113">
        <v>39448</v>
      </c>
      <c r="M57" s="112" t="s">
        <v>329</v>
      </c>
      <c r="N57" s="113">
        <v>43466</v>
      </c>
      <c r="O57" s="112" t="s">
        <v>532</v>
      </c>
      <c r="P57" s="112" t="s">
        <v>101</v>
      </c>
      <c r="Q57" s="108" t="s">
        <v>522</v>
      </c>
      <c r="R57" s="112" t="s">
        <v>105</v>
      </c>
      <c r="S57" s="112" t="s">
        <v>192</v>
      </c>
      <c r="T57" s="117" t="s">
        <v>348</v>
      </c>
      <c r="U57" s="108" t="s">
        <v>523</v>
      </c>
      <c r="V57" s="112" t="s">
        <v>528</v>
      </c>
      <c r="W57" s="116">
        <v>5</v>
      </c>
      <c r="X57" s="112" t="s">
        <v>516</v>
      </c>
      <c r="Y57" s="112" t="s">
        <v>246</v>
      </c>
      <c r="Z57" s="86"/>
      <c r="AA57" s="108">
        <v>2016</v>
      </c>
      <c r="AB57" s="108">
        <v>1676</v>
      </c>
      <c r="AC57" s="108">
        <v>401</v>
      </c>
      <c r="AD57" s="54">
        <v>11</v>
      </c>
      <c r="AE57" s="54">
        <v>305</v>
      </c>
      <c r="AF57" s="54">
        <v>1828</v>
      </c>
      <c r="AG57" s="54">
        <v>1608</v>
      </c>
      <c r="AH57" s="54">
        <v>1800</v>
      </c>
      <c r="AI57" s="54" t="s">
        <v>234</v>
      </c>
      <c r="AJ57" s="54" t="s">
        <v>234</v>
      </c>
      <c r="AK57" s="54" t="s">
        <v>234</v>
      </c>
      <c r="AL57" s="54" t="s">
        <v>234</v>
      </c>
      <c r="AM57" s="54" t="s">
        <v>234</v>
      </c>
      <c r="AN57" s="54" t="s">
        <v>234</v>
      </c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/>
      <c r="BD57" s="111"/>
      <c r="BE57" s="111"/>
      <c r="BF57" s="111"/>
      <c r="BG57" s="111"/>
      <c r="BH57" s="111"/>
      <c r="BI57" s="111"/>
      <c r="BJ57" s="111"/>
      <c r="BK57" s="111"/>
      <c r="BL57" s="111"/>
      <c r="BM57" s="111"/>
      <c r="BN57" s="111"/>
      <c r="BO57" s="111"/>
      <c r="BP57" s="111"/>
      <c r="BQ57" s="111"/>
      <c r="BR57" s="111"/>
      <c r="BS57" s="111"/>
      <c r="BT57" s="111"/>
      <c r="BU57" s="111"/>
      <c r="BV57" s="111"/>
      <c r="BW57" s="111"/>
      <c r="BX57" s="111"/>
      <c r="BY57" s="111"/>
      <c r="BZ57" s="111"/>
      <c r="CA57" s="111"/>
      <c r="CB57" s="111"/>
      <c r="CC57" s="111"/>
      <c r="CD57" s="111"/>
      <c r="CE57" s="111"/>
      <c r="CF57" s="111"/>
      <c r="CG57" s="111"/>
      <c r="CH57" s="111"/>
    </row>
    <row r="58" spans="1:86" s="42" customFormat="1" ht="43.5" customHeight="1" x14ac:dyDescent="0.25">
      <c r="A58" s="98"/>
      <c r="B58" s="98"/>
      <c r="C58" s="53" t="s">
        <v>233</v>
      </c>
      <c r="D58" s="53">
        <v>49</v>
      </c>
      <c r="E58" s="115" t="s">
        <v>533</v>
      </c>
      <c r="F58" s="114" t="s">
        <v>253</v>
      </c>
      <c r="G58" s="112" t="s">
        <v>306</v>
      </c>
      <c r="H58" s="112" t="s">
        <v>534</v>
      </c>
      <c r="I58" s="114" t="s">
        <v>519</v>
      </c>
      <c r="J58" s="112" t="s">
        <v>535</v>
      </c>
      <c r="K58" s="113">
        <v>39408</v>
      </c>
      <c r="L58" s="113">
        <v>39448</v>
      </c>
      <c r="M58" s="112" t="s">
        <v>329</v>
      </c>
      <c r="N58" s="113">
        <v>43466</v>
      </c>
      <c r="O58" s="112" t="s">
        <v>536</v>
      </c>
      <c r="P58" s="114" t="s">
        <v>102</v>
      </c>
      <c r="Q58" s="108" t="s">
        <v>537</v>
      </c>
      <c r="R58" s="112" t="s">
        <v>105</v>
      </c>
      <c r="S58" s="112" t="s">
        <v>192</v>
      </c>
      <c r="T58" s="117" t="s">
        <v>348</v>
      </c>
      <c r="U58" s="108" t="s">
        <v>538</v>
      </c>
      <c r="V58" s="112"/>
      <c r="W58" s="116">
        <v>3</v>
      </c>
      <c r="X58" s="112" t="s">
        <v>539</v>
      </c>
      <c r="Y58" s="112" t="s">
        <v>246</v>
      </c>
      <c r="Z58" s="86"/>
      <c r="AA58" s="108">
        <v>68584</v>
      </c>
      <c r="AB58" s="108">
        <v>123013</v>
      </c>
      <c r="AC58" s="108">
        <v>175548</v>
      </c>
      <c r="AD58" s="54">
        <v>169542</v>
      </c>
      <c r="AE58" s="54">
        <v>181321</v>
      </c>
      <c r="AF58" s="54">
        <v>221391</v>
      </c>
      <c r="AG58" s="54">
        <v>255552</v>
      </c>
      <c r="AH58" s="54">
        <v>275817</v>
      </c>
      <c r="AI58" s="54" t="s">
        <v>234</v>
      </c>
      <c r="AJ58" s="54" t="s">
        <v>234</v>
      </c>
      <c r="AK58" s="54" t="s">
        <v>234</v>
      </c>
      <c r="AL58" s="54" t="s">
        <v>234</v>
      </c>
      <c r="AM58" s="54" t="s">
        <v>234</v>
      </c>
      <c r="AN58" s="54" t="s">
        <v>234</v>
      </c>
      <c r="AO58" s="111"/>
      <c r="AP58" s="111"/>
      <c r="AQ58" s="111"/>
      <c r="AR58" s="111"/>
      <c r="AS58" s="111"/>
      <c r="AT58" s="111"/>
      <c r="AU58" s="111"/>
      <c r="AV58" s="111"/>
      <c r="AW58" s="111"/>
      <c r="AX58" s="111"/>
      <c r="AY58" s="111"/>
      <c r="AZ58" s="111"/>
      <c r="BA58" s="111"/>
      <c r="BB58" s="111"/>
      <c r="BC58" s="111"/>
      <c r="BD58" s="111"/>
      <c r="BE58" s="111"/>
      <c r="BF58" s="111"/>
      <c r="BG58" s="111"/>
      <c r="BH58" s="111"/>
      <c r="BI58" s="111"/>
      <c r="BJ58" s="111"/>
      <c r="BK58" s="111"/>
      <c r="BL58" s="111"/>
      <c r="BM58" s="111"/>
      <c r="BN58" s="111"/>
      <c r="BO58" s="111"/>
      <c r="BP58" s="111"/>
      <c r="BQ58" s="111"/>
      <c r="BR58" s="111"/>
      <c r="BS58" s="111"/>
      <c r="BT58" s="111"/>
      <c r="BU58" s="111"/>
      <c r="BV58" s="111"/>
      <c r="BW58" s="111"/>
      <c r="BX58" s="111"/>
      <c r="BY58" s="111"/>
      <c r="BZ58" s="111"/>
      <c r="CA58" s="111"/>
      <c r="CB58" s="111"/>
      <c r="CC58" s="111"/>
      <c r="CD58" s="111"/>
      <c r="CE58" s="111"/>
      <c r="CF58" s="111"/>
      <c r="CG58" s="111"/>
      <c r="CH58" s="111"/>
    </row>
    <row r="59" spans="1:86" s="42" customFormat="1" ht="44.25" customHeight="1" x14ac:dyDescent="0.25">
      <c r="A59" s="98"/>
      <c r="B59" s="98"/>
      <c r="C59" s="53" t="s">
        <v>233</v>
      </c>
      <c r="D59" s="53">
        <v>50</v>
      </c>
      <c r="E59" s="115" t="s">
        <v>540</v>
      </c>
      <c r="F59" s="114" t="s">
        <v>253</v>
      </c>
      <c r="G59" s="112" t="s">
        <v>306</v>
      </c>
      <c r="H59" s="112" t="s">
        <v>541</v>
      </c>
      <c r="I59" s="114" t="s">
        <v>519</v>
      </c>
      <c r="J59" s="112" t="s">
        <v>542</v>
      </c>
      <c r="K59" s="113">
        <v>39408</v>
      </c>
      <c r="L59" s="113">
        <v>39448</v>
      </c>
      <c r="M59" s="112" t="s">
        <v>329</v>
      </c>
      <c r="N59" s="113">
        <v>43466</v>
      </c>
      <c r="O59" s="112" t="s">
        <v>543</v>
      </c>
      <c r="P59" s="114" t="s">
        <v>102</v>
      </c>
      <c r="Q59" s="108" t="s">
        <v>522</v>
      </c>
      <c r="R59" s="112" t="s">
        <v>105</v>
      </c>
      <c r="S59" s="112" t="s">
        <v>192</v>
      </c>
      <c r="T59" s="117" t="s">
        <v>348</v>
      </c>
      <c r="U59" s="108" t="s">
        <v>523</v>
      </c>
      <c r="V59" s="112" t="s">
        <v>544</v>
      </c>
      <c r="W59" s="116">
        <v>5</v>
      </c>
      <c r="X59" s="112" t="s">
        <v>516</v>
      </c>
      <c r="Y59" s="112" t="s">
        <v>246</v>
      </c>
      <c r="Z59" s="86"/>
      <c r="AA59" s="108">
        <v>0</v>
      </c>
      <c r="AB59" s="108">
        <v>7459</v>
      </c>
      <c r="AC59" s="108">
        <v>74</v>
      </c>
      <c r="AD59" s="54">
        <v>70</v>
      </c>
      <c r="AE59" s="54">
        <v>200</v>
      </c>
      <c r="AF59" s="54">
        <v>913</v>
      </c>
      <c r="AG59" s="54">
        <v>1590</v>
      </c>
      <c r="AH59" s="54">
        <v>1606</v>
      </c>
      <c r="AI59" s="54" t="s">
        <v>234</v>
      </c>
      <c r="AJ59" s="54" t="s">
        <v>234</v>
      </c>
      <c r="AK59" s="54" t="s">
        <v>234</v>
      </c>
      <c r="AL59" s="54" t="s">
        <v>234</v>
      </c>
      <c r="AM59" s="54" t="s">
        <v>234</v>
      </c>
      <c r="AN59" s="54" t="s">
        <v>234</v>
      </c>
      <c r="AO59" s="111"/>
      <c r="AP59" s="111"/>
      <c r="AQ59" s="111"/>
      <c r="AR59" s="111"/>
      <c r="AS59" s="111"/>
      <c r="AT59" s="111"/>
      <c r="AU59" s="111"/>
      <c r="AV59" s="111"/>
      <c r="AW59" s="111"/>
      <c r="AX59" s="111"/>
      <c r="AY59" s="111"/>
      <c r="AZ59" s="111"/>
      <c r="BA59" s="111"/>
      <c r="BB59" s="111"/>
      <c r="BC59" s="111"/>
      <c r="BD59" s="111"/>
      <c r="BE59" s="111"/>
      <c r="BF59" s="111"/>
      <c r="BG59" s="111"/>
      <c r="BH59" s="111"/>
      <c r="BI59" s="111"/>
      <c r="BJ59" s="111"/>
      <c r="BK59" s="111"/>
      <c r="BL59" s="111"/>
      <c r="BM59" s="111"/>
      <c r="BN59" s="111"/>
      <c r="BO59" s="111"/>
      <c r="BP59" s="111"/>
      <c r="BQ59" s="111"/>
      <c r="BR59" s="111"/>
      <c r="BS59" s="111"/>
      <c r="BT59" s="111"/>
      <c r="BU59" s="111"/>
      <c r="BV59" s="111"/>
      <c r="BW59" s="111"/>
      <c r="BX59" s="111"/>
      <c r="BY59" s="111"/>
      <c r="BZ59" s="111"/>
      <c r="CA59" s="111"/>
      <c r="CB59" s="111"/>
      <c r="CC59" s="111"/>
      <c r="CD59" s="111"/>
      <c r="CE59" s="111"/>
      <c r="CF59" s="111"/>
      <c r="CG59" s="111"/>
      <c r="CH59" s="111"/>
    </row>
    <row r="60" spans="1:86" s="42" customFormat="1" ht="49.5" customHeight="1" x14ac:dyDescent="0.25">
      <c r="A60" s="98"/>
      <c r="B60" s="98"/>
      <c r="C60" s="53" t="s">
        <v>233</v>
      </c>
      <c r="D60" s="53">
        <v>51</v>
      </c>
      <c r="E60" s="115" t="s">
        <v>545</v>
      </c>
      <c r="F60" s="114" t="s">
        <v>253</v>
      </c>
      <c r="G60" s="112" t="s">
        <v>646</v>
      </c>
      <c r="H60" s="112" t="s">
        <v>546</v>
      </c>
      <c r="I60" s="114" t="s">
        <v>519</v>
      </c>
      <c r="J60" s="112" t="s">
        <v>547</v>
      </c>
      <c r="K60" s="113">
        <v>41949</v>
      </c>
      <c r="L60" s="118">
        <v>42005</v>
      </c>
      <c r="M60" s="112" t="s">
        <v>329</v>
      </c>
      <c r="N60" s="113">
        <v>43101</v>
      </c>
      <c r="O60" s="112" t="s">
        <v>548</v>
      </c>
      <c r="P60" s="119" t="s">
        <v>101</v>
      </c>
      <c r="Q60" s="120" t="s">
        <v>549</v>
      </c>
      <c r="R60" s="119" t="s">
        <v>105</v>
      </c>
      <c r="S60" s="112" t="s">
        <v>192</v>
      </c>
      <c r="T60" s="117" t="s">
        <v>348</v>
      </c>
      <c r="U60" s="108" t="s">
        <v>290</v>
      </c>
      <c r="V60" s="112" t="s">
        <v>550</v>
      </c>
      <c r="W60" s="116" t="s">
        <v>92</v>
      </c>
      <c r="X60" s="112" t="s">
        <v>551</v>
      </c>
      <c r="Y60" s="112" t="s">
        <v>246</v>
      </c>
      <c r="Z60" s="86"/>
      <c r="AA60" s="114" t="s">
        <v>234</v>
      </c>
      <c r="AB60" s="108">
        <v>0</v>
      </c>
      <c r="AC60" s="108">
        <v>0</v>
      </c>
      <c r="AD60" s="54">
        <v>0</v>
      </c>
      <c r="AE60" s="54">
        <v>0</v>
      </c>
      <c r="AF60" s="54">
        <v>0</v>
      </c>
      <c r="AG60" s="54">
        <v>0</v>
      </c>
      <c r="AH60" s="54" t="s">
        <v>234</v>
      </c>
      <c r="AI60" s="54" t="s">
        <v>234</v>
      </c>
      <c r="AJ60" s="54" t="s">
        <v>234</v>
      </c>
      <c r="AK60" s="54" t="s">
        <v>234</v>
      </c>
      <c r="AL60" s="54" t="s">
        <v>234</v>
      </c>
      <c r="AM60" s="54" t="s">
        <v>234</v>
      </c>
      <c r="AN60" s="54" t="s">
        <v>234</v>
      </c>
      <c r="AO60" s="111"/>
      <c r="AP60" s="111"/>
      <c r="AQ60" s="111"/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/>
      <c r="BD60" s="111"/>
      <c r="BE60" s="111"/>
      <c r="BF60" s="111"/>
      <c r="BG60" s="111"/>
      <c r="BH60" s="111"/>
      <c r="BI60" s="111"/>
      <c r="BJ60" s="111"/>
      <c r="BK60" s="111"/>
      <c r="BL60" s="111"/>
      <c r="BM60" s="111"/>
      <c r="BN60" s="111"/>
      <c r="BO60" s="111"/>
      <c r="BP60" s="111"/>
      <c r="BQ60" s="111"/>
      <c r="BR60" s="111"/>
      <c r="BS60" s="111"/>
      <c r="BT60" s="111"/>
      <c r="BU60" s="111"/>
      <c r="BV60" s="111"/>
      <c r="BW60" s="111"/>
      <c r="BX60" s="111"/>
      <c r="BY60" s="111"/>
      <c r="BZ60" s="111"/>
      <c r="CA60" s="111"/>
      <c r="CB60" s="111"/>
      <c r="CC60" s="111"/>
      <c r="CD60" s="111"/>
      <c r="CE60" s="111"/>
      <c r="CF60" s="111"/>
      <c r="CG60" s="111"/>
      <c r="CH60" s="111"/>
    </row>
    <row r="61" spans="1:86" ht="104.25" customHeight="1" x14ac:dyDescent="0.25">
      <c r="C61" s="53" t="s">
        <v>233</v>
      </c>
      <c r="D61" s="53">
        <v>52</v>
      </c>
      <c r="E61" s="115" t="s">
        <v>552</v>
      </c>
      <c r="F61" s="114" t="s">
        <v>253</v>
      </c>
      <c r="G61" s="121" t="s">
        <v>553</v>
      </c>
      <c r="H61" s="121" t="s">
        <v>554</v>
      </c>
      <c r="I61" s="112" t="s">
        <v>555</v>
      </c>
      <c r="J61" s="121" t="s">
        <v>556</v>
      </c>
      <c r="K61" s="113">
        <v>43010</v>
      </c>
      <c r="L61" s="113">
        <v>43101</v>
      </c>
      <c r="M61" s="112" t="s">
        <v>329</v>
      </c>
      <c r="N61" s="113">
        <v>43466</v>
      </c>
      <c r="O61" s="121" t="s">
        <v>557</v>
      </c>
      <c r="P61" s="121" t="s">
        <v>101</v>
      </c>
      <c r="Q61" s="108" t="s">
        <v>558</v>
      </c>
      <c r="R61" s="119" t="s">
        <v>105</v>
      </c>
      <c r="S61" s="114" t="s">
        <v>261</v>
      </c>
      <c r="T61" s="121" t="s">
        <v>559</v>
      </c>
      <c r="U61" s="108" t="s">
        <v>290</v>
      </c>
      <c r="V61" s="115"/>
      <c r="W61" s="115" t="s">
        <v>92</v>
      </c>
      <c r="X61" s="122" t="s">
        <v>551</v>
      </c>
      <c r="Y61" s="112" t="s">
        <v>246</v>
      </c>
      <c r="Z61" s="86"/>
      <c r="AA61" s="108" t="s">
        <v>234</v>
      </c>
      <c r="AB61" s="114" t="s">
        <v>234</v>
      </c>
      <c r="AC61" s="54" t="s">
        <v>234</v>
      </c>
      <c r="AD61" s="54" t="s">
        <v>234</v>
      </c>
      <c r="AE61" s="54" t="s">
        <v>234</v>
      </c>
      <c r="AF61" s="54" t="s">
        <v>234</v>
      </c>
      <c r="AG61" s="54" t="s">
        <v>234</v>
      </c>
      <c r="AH61" s="108">
        <v>236863</v>
      </c>
      <c r="AI61" s="54" t="s">
        <v>234</v>
      </c>
      <c r="AJ61" s="54" t="s">
        <v>234</v>
      </c>
      <c r="AK61" s="54" t="s">
        <v>234</v>
      </c>
      <c r="AL61" s="54" t="s">
        <v>234</v>
      </c>
      <c r="AM61" s="54" t="s">
        <v>234</v>
      </c>
      <c r="AN61" s="54" t="s">
        <v>234</v>
      </c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11"/>
      <c r="BB61" s="111"/>
      <c r="BC61" s="111"/>
      <c r="BD61" s="111"/>
      <c r="BE61" s="111"/>
      <c r="BF61" s="111"/>
      <c r="BG61" s="111"/>
      <c r="BH61" s="111"/>
      <c r="BI61" s="111"/>
      <c r="BJ61" s="111"/>
      <c r="BK61" s="111"/>
      <c r="BL61" s="111"/>
      <c r="BM61" s="111"/>
      <c r="BN61" s="111"/>
      <c r="BO61" s="111"/>
      <c r="BP61" s="111"/>
      <c r="BQ61" s="111"/>
      <c r="BR61" s="111"/>
      <c r="BS61" s="111"/>
      <c r="BT61" s="111"/>
      <c r="BU61" s="111"/>
      <c r="BV61" s="111"/>
      <c r="BW61" s="111"/>
      <c r="BX61" s="111"/>
      <c r="BY61" s="111"/>
      <c r="BZ61" s="111"/>
      <c r="CA61" s="111"/>
      <c r="CB61" s="111"/>
      <c r="CC61" s="111"/>
      <c r="CD61" s="111"/>
      <c r="CE61" s="111"/>
      <c r="CF61" s="111"/>
      <c r="CG61" s="111"/>
      <c r="CH61" s="111"/>
    </row>
    <row r="62" spans="1:86" ht="100.5" customHeight="1" x14ac:dyDescent="0.25">
      <c r="C62" s="53" t="s">
        <v>233</v>
      </c>
      <c r="D62" s="53">
        <v>53</v>
      </c>
      <c r="E62" s="115" t="s">
        <v>560</v>
      </c>
      <c r="F62" s="114" t="s">
        <v>253</v>
      </c>
      <c r="G62" s="121" t="s">
        <v>306</v>
      </c>
      <c r="H62" s="121" t="s">
        <v>561</v>
      </c>
      <c r="I62" s="121" t="s">
        <v>372</v>
      </c>
      <c r="J62" s="121" t="s">
        <v>562</v>
      </c>
      <c r="K62" s="113">
        <v>39408</v>
      </c>
      <c r="L62" s="113">
        <v>39448</v>
      </c>
      <c r="M62" s="112" t="s">
        <v>563</v>
      </c>
      <c r="N62" s="113">
        <v>41640</v>
      </c>
      <c r="O62" s="121" t="s">
        <v>564</v>
      </c>
      <c r="P62" s="114" t="s">
        <v>102</v>
      </c>
      <c r="Q62" s="108" t="s">
        <v>565</v>
      </c>
      <c r="R62" s="119" t="s">
        <v>105</v>
      </c>
      <c r="S62" s="112" t="s">
        <v>192</v>
      </c>
      <c r="T62" s="117" t="s">
        <v>348</v>
      </c>
      <c r="U62" s="108" t="s">
        <v>290</v>
      </c>
      <c r="V62" s="115"/>
      <c r="W62" s="115" t="s">
        <v>50</v>
      </c>
      <c r="X62" s="122" t="s">
        <v>566</v>
      </c>
      <c r="Y62" s="112" t="s">
        <v>246</v>
      </c>
      <c r="Z62" s="86"/>
      <c r="AA62" s="108">
        <v>0</v>
      </c>
      <c r="AB62" s="114">
        <v>0</v>
      </c>
      <c r="AC62" s="108">
        <v>0</v>
      </c>
      <c r="AD62" s="85" t="s">
        <v>234</v>
      </c>
      <c r="AE62" s="85" t="s">
        <v>234</v>
      </c>
      <c r="AF62" s="85" t="s">
        <v>234</v>
      </c>
      <c r="AG62" s="85" t="s">
        <v>234</v>
      </c>
      <c r="AH62" s="85" t="s">
        <v>234</v>
      </c>
      <c r="AI62" s="85" t="s">
        <v>234</v>
      </c>
      <c r="AJ62" s="85" t="s">
        <v>234</v>
      </c>
      <c r="AK62" s="85" t="s">
        <v>234</v>
      </c>
      <c r="AL62" s="85" t="s">
        <v>234</v>
      </c>
      <c r="AM62" s="54" t="s">
        <v>234</v>
      </c>
      <c r="AN62" s="54" t="s">
        <v>234</v>
      </c>
      <c r="AO62" s="111"/>
      <c r="AP62" s="111"/>
      <c r="AQ62" s="111"/>
      <c r="AR62" s="111"/>
      <c r="AS62" s="111"/>
      <c r="AT62" s="111"/>
      <c r="AU62" s="111"/>
      <c r="AV62" s="111"/>
      <c r="AW62" s="111"/>
      <c r="AX62" s="111"/>
      <c r="AY62" s="111"/>
      <c r="AZ62" s="111"/>
      <c r="BA62" s="111"/>
      <c r="BB62" s="111"/>
      <c r="BC62" s="111"/>
      <c r="BD62" s="111"/>
      <c r="BE62" s="111"/>
      <c r="BF62" s="111"/>
      <c r="BG62" s="111"/>
      <c r="BH62" s="111"/>
      <c r="BI62" s="111"/>
      <c r="BJ62" s="111"/>
      <c r="BK62" s="111"/>
      <c r="BL62" s="111"/>
      <c r="BM62" s="111"/>
      <c r="BN62" s="111"/>
      <c r="BO62" s="111"/>
      <c r="BP62" s="111"/>
      <c r="BQ62" s="111"/>
      <c r="BR62" s="111"/>
      <c r="BS62" s="111"/>
      <c r="BT62" s="111"/>
      <c r="BU62" s="111"/>
      <c r="BV62" s="111"/>
      <c r="BW62" s="111"/>
      <c r="BX62" s="111"/>
      <c r="BY62" s="111"/>
      <c r="BZ62" s="111"/>
      <c r="CA62" s="111"/>
      <c r="CB62" s="111"/>
      <c r="CC62" s="111"/>
      <c r="CD62" s="111"/>
      <c r="CE62" s="111"/>
      <c r="CF62" s="111"/>
      <c r="CG62" s="111"/>
      <c r="CH62" s="111"/>
    </row>
    <row r="63" spans="1:86" ht="61.5" customHeight="1" x14ac:dyDescent="0.25">
      <c r="C63" s="53" t="s">
        <v>233</v>
      </c>
      <c r="D63" s="53">
        <v>54</v>
      </c>
      <c r="E63" s="115" t="s">
        <v>567</v>
      </c>
      <c r="F63" s="114" t="s">
        <v>253</v>
      </c>
      <c r="G63" s="121" t="s">
        <v>306</v>
      </c>
      <c r="H63" s="121" t="s">
        <v>568</v>
      </c>
      <c r="I63" s="121" t="s">
        <v>372</v>
      </c>
      <c r="J63" s="121" t="s">
        <v>569</v>
      </c>
      <c r="K63" s="113">
        <v>39408</v>
      </c>
      <c r="L63" s="113">
        <v>39448</v>
      </c>
      <c r="M63" s="112" t="s">
        <v>329</v>
      </c>
      <c r="N63" s="113">
        <v>41640</v>
      </c>
      <c r="O63" s="121" t="s">
        <v>570</v>
      </c>
      <c r="P63" s="114" t="s">
        <v>102</v>
      </c>
      <c r="Q63" s="108" t="s">
        <v>565</v>
      </c>
      <c r="R63" s="119" t="s">
        <v>105</v>
      </c>
      <c r="S63" s="112" t="s">
        <v>192</v>
      </c>
      <c r="T63" s="117" t="s">
        <v>348</v>
      </c>
      <c r="U63" s="108" t="s">
        <v>290</v>
      </c>
      <c r="V63" s="115"/>
      <c r="W63" s="115" t="s">
        <v>50</v>
      </c>
      <c r="X63" s="122" t="s">
        <v>566</v>
      </c>
      <c r="Y63" s="112" t="s">
        <v>246</v>
      </c>
      <c r="Z63" s="86"/>
      <c r="AA63" s="108">
        <v>0</v>
      </c>
      <c r="AB63" s="114">
        <v>0</v>
      </c>
      <c r="AC63" s="108">
        <v>0</v>
      </c>
      <c r="AD63" s="85" t="s">
        <v>234</v>
      </c>
      <c r="AE63" s="85" t="s">
        <v>234</v>
      </c>
      <c r="AF63" s="85" t="s">
        <v>234</v>
      </c>
      <c r="AG63" s="85" t="s">
        <v>234</v>
      </c>
      <c r="AH63" s="85" t="s">
        <v>234</v>
      </c>
      <c r="AI63" s="85" t="s">
        <v>234</v>
      </c>
      <c r="AJ63" s="85" t="s">
        <v>234</v>
      </c>
      <c r="AK63" s="85" t="s">
        <v>234</v>
      </c>
      <c r="AL63" s="85" t="s">
        <v>234</v>
      </c>
      <c r="AM63" s="85" t="s">
        <v>234</v>
      </c>
      <c r="AN63" s="54" t="s">
        <v>234</v>
      </c>
      <c r="AO63" s="111"/>
      <c r="AP63" s="111"/>
      <c r="AQ63" s="111"/>
      <c r="AR63" s="111"/>
      <c r="AS63" s="111"/>
      <c r="AT63" s="111"/>
      <c r="AU63" s="111"/>
      <c r="AV63" s="111"/>
      <c r="AW63" s="111"/>
      <c r="AX63" s="111"/>
      <c r="AY63" s="111"/>
      <c r="AZ63" s="111"/>
      <c r="BA63" s="111"/>
      <c r="BB63" s="111"/>
      <c r="BC63" s="111"/>
      <c r="BD63" s="111"/>
      <c r="BE63" s="111"/>
      <c r="BF63" s="111"/>
      <c r="BG63" s="111"/>
      <c r="BH63" s="111"/>
      <c r="BI63" s="111"/>
      <c r="BJ63" s="111"/>
      <c r="BK63" s="111"/>
      <c r="BL63" s="111"/>
      <c r="BM63" s="111"/>
      <c r="BN63" s="111"/>
      <c r="BO63" s="111"/>
      <c r="BP63" s="111"/>
      <c r="BQ63" s="111"/>
      <c r="BR63" s="111"/>
      <c r="BS63" s="111"/>
      <c r="BT63" s="111"/>
      <c r="BU63" s="111"/>
      <c r="BV63" s="111"/>
      <c r="BW63" s="111"/>
      <c r="BX63" s="111"/>
      <c r="BY63" s="111"/>
      <c r="BZ63" s="111"/>
      <c r="CA63" s="111"/>
      <c r="CB63" s="111"/>
      <c r="CC63" s="111"/>
      <c r="CD63" s="111"/>
      <c r="CE63" s="111"/>
      <c r="CF63" s="111"/>
      <c r="CG63" s="111"/>
      <c r="CH63" s="111"/>
    </row>
    <row r="64" spans="1:86" ht="109.5" customHeight="1" x14ac:dyDescent="0.25">
      <c r="C64" s="53" t="s">
        <v>233</v>
      </c>
      <c r="D64" s="53">
        <v>55</v>
      </c>
      <c r="E64" s="115" t="s">
        <v>571</v>
      </c>
      <c r="F64" s="114" t="s">
        <v>253</v>
      </c>
      <c r="G64" s="121" t="s">
        <v>306</v>
      </c>
      <c r="H64" s="121" t="s">
        <v>572</v>
      </c>
      <c r="I64" s="121" t="s">
        <v>372</v>
      </c>
      <c r="J64" s="121" t="s">
        <v>573</v>
      </c>
      <c r="K64" s="113">
        <v>39408</v>
      </c>
      <c r="L64" s="113">
        <v>39448</v>
      </c>
      <c r="M64" s="112" t="s">
        <v>329</v>
      </c>
      <c r="N64" s="113">
        <v>40909</v>
      </c>
      <c r="O64" s="121" t="s">
        <v>574</v>
      </c>
      <c r="P64" s="121" t="s">
        <v>101</v>
      </c>
      <c r="Q64" s="108" t="s">
        <v>575</v>
      </c>
      <c r="R64" s="119" t="s">
        <v>105</v>
      </c>
      <c r="S64" s="112" t="s">
        <v>192</v>
      </c>
      <c r="T64" s="117" t="s">
        <v>348</v>
      </c>
      <c r="U64" s="108" t="s">
        <v>290</v>
      </c>
      <c r="V64" s="115"/>
      <c r="W64" s="115" t="s">
        <v>52</v>
      </c>
      <c r="X64" s="122" t="s">
        <v>576</v>
      </c>
      <c r="Y64" s="112" t="s">
        <v>246</v>
      </c>
      <c r="Z64" s="86"/>
      <c r="AA64" s="108">
        <v>0</v>
      </c>
      <c r="AB64" s="114" t="s">
        <v>234</v>
      </c>
      <c r="AC64" s="108" t="s">
        <v>234</v>
      </c>
      <c r="AD64" s="85" t="s">
        <v>234</v>
      </c>
      <c r="AE64" s="85" t="s">
        <v>234</v>
      </c>
      <c r="AF64" s="85" t="s">
        <v>234</v>
      </c>
      <c r="AG64" s="85" t="s">
        <v>234</v>
      </c>
      <c r="AH64" s="85" t="s">
        <v>234</v>
      </c>
      <c r="AI64" s="85" t="s">
        <v>234</v>
      </c>
      <c r="AJ64" s="85" t="s">
        <v>234</v>
      </c>
      <c r="AK64" s="85" t="s">
        <v>234</v>
      </c>
      <c r="AL64" s="85" t="s">
        <v>234</v>
      </c>
      <c r="AM64" s="85" t="s">
        <v>234</v>
      </c>
      <c r="AN64" s="54" t="s">
        <v>234</v>
      </c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1"/>
      <c r="BA64" s="111"/>
      <c r="BB64" s="111"/>
      <c r="BC64" s="111"/>
      <c r="BD64" s="111"/>
      <c r="BE64" s="111"/>
      <c r="BF64" s="111"/>
      <c r="BG64" s="111"/>
      <c r="BH64" s="111"/>
      <c r="BI64" s="111"/>
      <c r="BJ64" s="111"/>
      <c r="BK64" s="111"/>
      <c r="BL64" s="111"/>
      <c r="BM64" s="111"/>
      <c r="BN64" s="111"/>
      <c r="BO64" s="111"/>
      <c r="BP64" s="111"/>
      <c r="BQ64" s="111"/>
      <c r="BR64" s="111"/>
      <c r="BS64" s="111"/>
      <c r="BT64" s="111"/>
      <c r="BU64" s="111"/>
      <c r="BV64" s="111"/>
      <c r="BW64" s="111"/>
      <c r="BX64" s="111"/>
      <c r="BY64" s="111"/>
      <c r="BZ64" s="111"/>
      <c r="CA64" s="111"/>
      <c r="CB64" s="111"/>
      <c r="CC64" s="111"/>
      <c r="CD64" s="111"/>
      <c r="CE64" s="111"/>
      <c r="CF64" s="111"/>
      <c r="CG64" s="111"/>
      <c r="CH64" s="111"/>
    </row>
    <row r="65" spans="3:86" ht="105.75" customHeight="1" x14ac:dyDescent="0.25">
      <c r="C65" s="53" t="s">
        <v>233</v>
      </c>
      <c r="D65" s="53">
        <v>56</v>
      </c>
      <c r="E65" s="115" t="s">
        <v>577</v>
      </c>
      <c r="F65" s="114" t="s">
        <v>253</v>
      </c>
      <c r="G65" s="121" t="s">
        <v>306</v>
      </c>
      <c r="H65" s="121" t="s">
        <v>578</v>
      </c>
      <c r="I65" s="121" t="s">
        <v>372</v>
      </c>
      <c r="J65" s="121" t="s">
        <v>579</v>
      </c>
      <c r="K65" s="113">
        <v>39408</v>
      </c>
      <c r="L65" s="113">
        <v>39448</v>
      </c>
      <c r="M65" s="112" t="s">
        <v>329</v>
      </c>
      <c r="N65" s="113">
        <v>41640</v>
      </c>
      <c r="O65" s="121" t="s">
        <v>580</v>
      </c>
      <c r="P65" s="114" t="s">
        <v>102</v>
      </c>
      <c r="Q65" s="108" t="s">
        <v>565</v>
      </c>
      <c r="R65" s="119" t="s">
        <v>105</v>
      </c>
      <c r="S65" s="112" t="s">
        <v>192</v>
      </c>
      <c r="T65" s="117" t="s">
        <v>348</v>
      </c>
      <c r="U65" s="108" t="s">
        <v>290</v>
      </c>
      <c r="V65" s="115"/>
      <c r="W65" s="115" t="s">
        <v>581</v>
      </c>
      <c r="X65" s="123" t="s">
        <v>582</v>
      </c>
      <c r="Y65" s="112" t="s">
        <v>246</v>
      </c>
      <c r="Z65" s="86"/>
      <c r="AA65" s="108">
        <v>0</v>
      </c>
      <c r="AB65" s="114">
        <v>0</v>
      </c>
      <c r="AC65" s="108">
        <v>0</v>
      </c>
      <c r="AD65" s="54" t="s">
        <v>234</v>
      </c>
      <c r="AE65" s="54" t="s">
        <v>234</v>
      </c>
      <c r="AF65" s="54" t="s">
        <v>234</v>
      </c>
      <c r="AG65" s="54" t="s">
        <v>234</v>
      </c>
      <c r="AH65" s="54" t="s">
        <v>234</v>
      </c>
      <c r="AI65" s="54" t="s">
        <v>234</v>
      </c>
      <c r="AJ65" s="54" t="s">
        <v>234</v>
      </c>
      <c r="AK65" s="54" t="s">
        <v>234</v>
      </c>
      <c r="AL65" s="54" t="s">
        <v>234</v>
      </c>
      <c r="AM65" s="54" t="s">
        <v>234</v>
      </c>
      <c r="AN65" s="54" t="s">
        <v>234</v>
      </c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1"/>
      <c r="BJ65" s="111"/>
      <c r="BK65" s="111"/>
      <c r="BL65" s="111"/>
      <c r="BM65" s="111"/>
      <c r="BN65" s="111"/>
      <c r="BO65" s="111"/>
      <c r="BP65" s="111"/>
      <c r="BQ65" s="111"/>
      <c r="BR65" s="111"/>
      <c r="BS65" s="111"/>
      <c r="BT65" s="111"/>
      <c r="BU65" s="111"/>
      <c r="BV65" s="111"/>
      <c r="BW65" s="111"/>
      <c r="BX65" s="111"/>
      <c r="BY65" s="111"/>
      <c r="BZ65" s="111"/>
      <c r="CA65" s="111"/>
      <c r="CB65" s="111"/>
      <c r="CC65" s="111"/>
      <c r="CD65" s="111"/>
      <c r="CE65" s="111"/>
      <c r="CF65" s="111"/>
      <c r="CG65" s="111"/>
      <c r="CH65" s="111"/>
    </row>
    <row r="66" spans="3:86" ht="92.25" customHeight="1" x14ac:dyDescent="0.25">
      <c r="C66" s="53" t="s">
        <v>233</v>
      </c>
      <c r="D66" s="53">
        <v>57</v>
      </c>
      <c r="E66" s="121" t="s">
        <v>583</v>
      </c>
      <c r="F66" s="121" t="s">
        <v>253</v>
      </c>
      <c r="G66" s="121" t="s">
        <v>584</v>
      </c>
      <c r="H66" s="121" t="s">
        <v>585</v>
      </c>
      <c r="I66" s="121" t="s">
        <v>372</v>
      </c>
      <c r="J66" s="114" t="s">
        <v>337</v>
      </c>
      <c r="K66" s="113">
        <v>39408</v>
      </c>
      <c r="L66" s="113">
        <v>39448</v>
      </c>
      <c r="M66" s="112" t="s">
        <v>329</v>
      </c>
      <c r="N66" s="113">
        <v>43101</v>
      </c>
      <c r="O66" s="114" t="s">
        <v>586</v>
      </c>
      <c r="P66" s="114" t="s">
        <v>101</v>
      </c>
      <c r="Q66" s="108" t="s">
        <v>340</v>
      </c>
      <c r="R66" s="114" t="s">
        <v>105</v>
      </c>
      <c r="S66" s="112" t="s">
        <v>192</v>
      </c>
      <c r="T66" s="114" t="s">
        <v>587</v>
      </c>
      <c r="U66" s="108" t="s">
        <v>342</v>
      </c>
      <c r="V66" s="116" t="s">
        <v>343</v>
      </c>
      <c r="W66" s="116" t="s">
        <v>92</v>
      </c>
      <c r="X66" s="112" t="s">
        <v>551</v>
      </c>
      <c r="Y66" s="112" t="s">
        <v>246</v>
      </c>
      <c r="Z66" s="85"/>
      <c r="AA66" s="108">
        <v>6521</v>
      </c>
      <c r="AB66" s="108">
        <v>18009</v>
      </c>
      <c r="AC66" s="108">
        <v>18183</v>
      </c>
      <c r="AD66" s="54">
        <v>21456</v>
      </c>
      <c r="AE66" s="54">
        <v>21693</v>
      </c>
      <c r="AF66" s="54">
        <v>31669</v>
      </c>
      <c r="AG66" s="54">
        <v>28896</v>
      </c>
      <c r="AH66" s="54" t="s">
        <v>234</v>
      </c>
      <c r="AI66" s="54" t="s">
        <v>234</v>
      </c>
      <c r="AJ66" s="54" t="s">
        <v>234</v>
      </c>
      <c r="AK66" s="54" t="s">
        <v>234</v>
      </c>
      <c r="AL66" s="54" t="s">
        <v>234</v>
      </c>
      <c r="AM66" s="54" t="s">
        <v>234</v>
      </c>
      <c r="AN66" s="54" t="s">
        <v>234</v>
      </c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111"/>
      <c r="BO66" s="111"/>
      <c r="BP66" s="111"/>
      <c r="BQ66" s="111"/>
      <c r="BR66" s="111"/>
      <c r="BS66" s="111"/>
      <c r="BT66" s="111"/>
      <c r="BU66" s="111"/>
      <c r="BV66" s="111"/>
      <c r="BW66" s="111"/>
      <c r="BX66" s="111"/>
      <c r="BY66" s="111"/>
      <c r="BZ66" s="111"/>
      <c r="CA66" s="111"/>
      <c r="CB66" s="111"/>
      <c r="CC66" s="111"/>
      <c r="CD66" s="111"/>
      <c r="CE66" s="111"/>
      <c r="CF66" s="111"/>
      <c r="CG66" s="111"/>
      <c r="CH66" s="111"/>
    </row>
    <row r="69" spans="3:86" ht="15" x14ac:dyDescent="0.25">
      <c r="AA69" s="130">
        <f>SUM(AA10:AA66)</f>
        <v>409956</v>
      </c>
      <c r="AB69" s="130">
        <f t="shared" ref="AB69:AN69" si="0">SUM(AB10:AB66)</f>
        <v>504441</v>
      </c>
      <c r="AC69" s="130">
        <f t="shared" si="0"/>
        <v>571896.1</v>
      </c>
      <c r="AD69" s="130">
        <f t="shared" si="0"/>
        <v>607711</v>
      </c>
      <c r="AE69" s="130">
        <f t="shared" si="0"/>
        <v>587813.1</v>
      </c>
      <c r="AF69" s="130">
        <f t="shared" si="0"/>
        <v>729467.6</v>
      </c>
      <c r="AG69" s="130">
        <f t="shared" si="0"/>
        <v>1031619.6000000001</v>
      </c>
      <c r="AH69" s="130">
        <f t="shared" si="0"/>
        <v>1115353.2</v>
      </c>
      <c r="AI69" s="130">
        <f t="shared" si="0"/>
        <v>751364</v>
      </c>
      <c r="AJ69" s="130">
        <f t="shared" si="0"/>
        <v>1943950.300512</v>
      </c>
      <c r="AK69" s="130">
        <f t="shared" si="0"/>
        <v>1070245</v>
      </c>
      <c r="AL69" s="130">
        <f t="shared" si="0"/>
        <v>1078929</v>
      </c>
      <c r="AM69" s="130">
        <f t="shared" si="0"/>
        <v>1095160</v>
      </c>
      <c r="AN69" s="130">
        <f t="shared" si="0"/>
        <v>1098283.5</v>
      </c>
    </row>
    <row r="70" spans="3:86" ht="12.75" x14ac:dyDescent="0.25">
      <c r="AA70" s="131">
        <v>409956</v>
      </c>
      <c r="AB70" s="131">
        <v>504441</v>
      </c>
      <c r="AC70" s="131">
        <v>571896.1</v>
      </c>
      <c r="AD70" s="131">
        <v>607711</v>
      </c>
      <c r="AE70" s="131">
        <v>587813.1</v>
      </c>
      <c r="AF70" s="131">
        <v>729467.6</v>
      </c>
      <c r="AG70" s="131">
        <v>1104456.6000000001</v>
      </c>
      <c r="AH70" s="131">
        <v>1228821.2</v>
      </c>
      <c r="AI70" s="140">
        <v>740283</v>
      </c>
      <c r="AJ70" s="131">
        <v>745096</v>
      </c>
      <c r="AK70" s="131">
        <v>831931.29559090722</v>
      </c>
      <c r="AL70" s="131">
        <v>794668.21082098852</v>
      </c>
      <c r="AM70" s="131">
        <v>947830.80457483756</v>
      </c>
    </row>
    <row r="72" spans="3:86" ht="12.75" x14ac:dyDescent="0.25">
      <c r="AA72" s="131">
        <f>AA69-AA70</f>
        <v>0</v>
      </c>
      <c r="AB72" s="131">
        <f t="shared" ref="AB72:AN72" si="1">AB69-AB70</f>
        <v>0</v>
      </c>
      <c r="AC72" s="131">
        <f>AC69-AC70</f>
        <v>0</v>
      </c>
      <c r="AD72" s="131">
        <f t="shared" si="1"/>
        <v>0</v>
      </c>
      <c r="AE72" s="131">
        <f t="shared" si="1"/>
        <v>0</v>
      </c>
      <c r="AF72" s="131">
        <f t="shared" si="1"/>
        <v>0</v>
      </c>
      <c r="AG72" s="131">
        <f>AG69-AG70</f>
        <v>-72837</v>
      </c>
      <c r="AH72" s="131">
        <f t="shared" si="1"/>
        <v>-113468</v>
      </c>
      <c r="AI72" s="131">
        <f t="shared" si="1"/>
        <v>11081</v>
      </c>
      <c r="AJ72" s="131">
        <f t="shared" si="1"/>
        <v>1198854.300512</v>
      </c>
      <c r="AK72" s="131">
        <f t="shared" si="1"/>
        <v>238313.70440909278</v>
      </c>
      <c r="AL72" s="131">
        <f t="shared" si="1"/>
        <v>284260.78917901148</v>
      </c>
      <c r="AM72" s="131">
        <f t="shared" si="1"/>
        <v>147329.19542516244</v>
      </c>
      <c r="AN72" s="131">
        <f t="shared" si="1"/>
        <v>1098283.5</v>
      </c>
    </row>
    <row r="74" spans="3:86" ht="25.5" x14ac:dyDescent="0.25">
      <c r="AA74" s="138" t="s">
        <v>695</v>
      </c>
      <c r="AB74" s="138" t="s">
        <v>694</v>
      </c>
      <c r="AC74" s="138" t="s">
        <v>693</v>
      </c>
      <c r="AD74" s="139" t="s">
        <v>693</v>
      </c>
      <c r="AE74" s="139" t="s">
        <v>693</v>
      </c>
      <c r="AF74" s="139" t="s">
        <v>693</v>
      </c>
      <c r="AG74" s="137" t="s">
        <v>698</v>
      </c>
      <c r="AH74" s="137" t="s">
        <v>699</v>
      </c>
      <c r="AI74" s="137" t="s">
        <v>700</v>
      </c>
      <c r="AJ74" s="137" t="s">
        <v>697</v>
      </c>
      <c r="AK74" s="137" t="s">
        <v>696</v>
      </c>
      <c r="AL74" s="137" t="s">
        <v>696</v>
      </c>
      <c r="AM74" s="137" t="s">
        <v>696</v>
      </c>
    </row>
    <row r="75" spans="3:86" ht="12.75" x14ac:dyDescent="0.25">
      <c r="AJ75" s="137"/>
    </row>
  </sheetData>
  <sheetProtection formatCells="0" insertColumns="0" insertRows="0" insertHyperlinks="0" deleteColumns="0" deleteRows="0" sort="0" autoFilter="0" pivotTables="0"/>
  <autoFilter ref="A9:CM66"/>
  <mergeCells count="56">
    <mergeCell ref="V6:V8"/>
    <mergeCell ref="W7:W8"/>
    <mergeCell ref="Y6:Y8"/>
    <mergeCell ref="AV3:BG3"/>
    <mergeCell ref="BJ3:CH3"/>
    <mergeCell ref="O4:X4"/>
    <mergeCell ref="R6:R8"/>
    <mergeCell ref="Q6:Q8"/>
    <mergeCell ref="P6:P8"/>
    <mergeCell ref="BQ6:BU6"/>
    <mergeCell ref="BJ5:CH5"/>
    <mergeCell ref="AC4:CH4"/>
    <mergeCell ref="BV6:CA6"/>
    <mergeCell ref="CB6:CH6"/>
    <mergeCell ref="BJ6:BL7"/>
    <mergeCell ref="BM6:BP7"/>
    <mergeCell ref="G5:H5"/>
    <mergeCell ref="G4:N4"/>
    <mergeCell ref="C6:C8"/>
    <mergeCell ref="D6:D8"/>
    <mergeCell ref="E6:E8"/>
    <mergeCell ref="F6:F8"/>
    <mergeCell ref="AV6:BF6"/>
    <mergeCell ref="BG5:BI5"/>
    <mergeCell ref="AV7:BA7"/>
    <mergeCell ref="AV5:BA5"/>
    <mergeCell ref="BB5:BF5"/>
    <mergeCell ref="BD7:BF7"/>
    <mergeCell ref="BH6:BH7"/>
    <mergeCell ref="BI6:BI7"/>
    <mergeCell ref="AO7:AT7"/>
    <mergeCell ref="Z6:Z8"/>
    <mergeCell ref="AO5:AT5"/>
    <mergeCell ref="AA6:AC6"/>
    <mergeCell ref="AD7:AI7"/>
    <mergeCell ref="AD6:AN6"/>
    <mergeCell ref="AL7:AN7"/>
    <mergeCell ref="AK5:AN5"/>
    <mergeCell ref="AD5:AI5"/>
    <mergeCell ref="AA5:AC5"/>
    <mergeCell ref="G3:M3"/>
    <mergeCell ref="AO6:AU6"/>
    <mergeCell ref="K6:K8"/>
    <mergeCell ref="L6:L8"/>
    <mergeCell ref="M6:M8"/>
    <mergeCell ref="N6:N8"/>
    <mergeCell ref="O6:O8"/>
    <mergeCell ref="G6:G8"/>
    <mergeCell ref="H6:H8"/>
    <mergeCell ref="I6:I8"/>
    <mergeCell ref="J6:J8"/>
    <mergeCell ref="X7:X8"/>
    <mergeCell ref="U6:U8"/>
    <mergeCell ref="T6:T8"/>
    <mergeCell ref="W6:X6"/>
    <mergeCell ref="S6:S8"/>
  </mergeCells>
  <conditionalFormatting sqref="F56">
    <cfRule type="dataBar" priority="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{506CD95F-F5E4-4924-AE28-A3484FE77452}</x14:id>
        </ext>
      </extLst>
    </cfRule>
  </conditionalFormatting>
  <conditionalFormatting sqref="F59">
    <cfRule type="dataBar" priority="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{18EDB179-FBC6-4C28-A821-E87A1C65A1DD}</x14:id>
        </ext>
      </extLst>
    </cfRule>
  </conditionalFormatting>
  <conditionalFormatting sqref="F60">
    <cfRule type="dataBar" priority="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{1782BA26-0CD7-4BC0-B54C-302A55AB65FF}</x14:id>
        </ext>
      </extLst>
    </cfRule>
  </conditionalFormatting>
  <conditionalFormatting sqref="F57:F58">
    <cfRule type="dataBar" priority="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{D77DA4C2-323F-4029-8864-6632BB5EB8FA}</x14:id>
        </ext>
      </extLst>
    </cfRule>
  </conditionalFormatting>
  <conditionalFormatting sqref="F55">
    <cfRule type="dataBar" priority="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{D977B724-F008-4B1D-8E04-E07A37C68B85}</x14:id>
        </ext>
      </extLst>
    </cfRule>
  </conditionalFormatting>
  <conditionalFormatting sqref="F10">
    <cfRule type="dataBar" priority="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{C35D3F4D-BCA3-4934-B74A-F7145B3AE19D}</x14:id>
        </ext>
      </extLst>
    </cfRule>
  </conditionalFormatting>
  <conditionalFormatting sqref="F11">
    <cfRule type="dataBar" priority="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{E2E3F168-9628-4B0C-98A2-F9AF4F8EA54C}</x14:id>
        </ext>
      </extLst>
    </cfRule>
  </conditionalFormatting>
  <conditionalFormatting sqref="F12">
    <cfRule type="dataBar" priority="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{D5BA6ED3-4C94-494B-ACF6-FB11FC30EFD0}</x14:id>
        </ext>
      </extLst>
    </cfRule>
  </conditionalFormatting>
  <conditionalFormatting sqref="F13">
    <cfRule type="dataBar" priority="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{0D5A2324-4F9F-4DC6-9B6A-CD7076D0A115}</x14:id>
        </ext>
      </extLst>
    </cfRule>
  </conditionalFormatting>
  <conditionalFormatting sqref="F14">
    <cfRule type="dataBar" priority="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{52B25306-5184-481A-BD5D-38355D50F047}</x14:id>
        </ext>
      </extLst>
    </cfRule>
  </conditionalFormatting>
  <conditionalFormatting sqref="F15">
    <cfRule type="dataBar" priority="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{C08EAE76-5657-498B-BF2D-21D39888D283}</x14:id>
        </ext>
      </extLst>
    </cfRule>
  </conditionalFormatting>
  <conditionalFormatting sqref="F16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{5DC25C27-A842-4945-8466-0F03B7D19EED}</x14:id>
        </ext>
      </extLst>
    </cfRule>
  </conditionalFormatting>
  <conditionalFormatting sqref="F26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{BD04427F-3A56-4C2A-85EB-5EBDDD22CFDA}</x14:id>
        </ext>
      </extLst>
    </cfRule>
  </conditionalFormatting>
  <conditionalFormatting sqref="F27">
    <cfRule type="dataBar" priority="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{3D2F0DE3-D716-4776-9605-BCD077277399}</x14:id>
        </ext>
      </extLst>
    </cfRule>
  </conditionalFormatting>
  <conditionalFormatting sqref="F28">
    <cfRule type="dataBar" priority="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{89A36136-9272-4C36-8E57-5A55E97E8A08}</x14:id>
        </ext>
      </extLst>
    </cfRule>
  </conditionalFormatting>
  <conditionalFormatting sqref="F29">
    <cfRule type="dataBar" priority="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{CB07CF4B-2316-4457-8A5C-0A489DCDF7A2}</x14:id>
        </ext>
      </extLst>
    </cfRule>
  </conditionalFormatting>
  <conditionalFormatting sqref="F30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{DCB880D1-D632-477C-A63C-F8FEF66E16C1}</x14:id>
        </ext>
      </extLst>
    </cfRule>
  </conditionalFormatting>
  <conditionalFormatting sqref="F31">
    <cfRule type="dataBar" priority="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{9F910F7A-4B1F-40AC-8536-E1332E602F18}</x14:id>
        </ext>
      </extLst>
    </cfRule>
  </conditionalFormatting>
  <conditionalFormatting sqref="F32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{7F5835B5-C0F5-4E93-9C41-BEAFC1765B4E}</x14:id>
        </ext>
      </extLst>
    </cfRule>
  </conditionalFormatting>
  <conditionalFormatting sqref="F33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{70BBCB55-2C4F-4433-B268-884A53C6CF67}</x14:id>
        </ext>
      </extLst>
    </cfRule>
  </conditionalFormatting>
  <conditionalFormatting sqref="F34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{38EDF8F5-30A3-4104-A3B2-BB7A60EFAAAF}</x14:id>
        </ext>
      </extLst>
    </cfRule>
  </conditionalFormatting>
  <conditionalFormatting sqref="F35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{3727C981-EFB2-4796-AA21-803406E9F427}</x14:id>
        </ext>
      </extLst>
    </cfRule>
  </conditionalFormatting>
  <conditionalFormatting sqref="F36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{0A9DD578-0316-4A6A-8162-3FCA95C5131C}</x14:id>
        </ext>
      </extLst>
    </cfRule>
  </conditionalFormatting>
  <conditionalFormatting sqref="F38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{EE97682B-261E-4CD3-A83F-1A3638215071}</x14:id>
        </ext>
      </extLst>
    </cfRule>
  </conditionalFormatting>
  <conditionalFormatting sqref="F39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{B0A0CE02-9893-4825-BBC0-94160C6711F6}</x14:id>
        </ext>
      </extLst>
    </cfRule>
  </conditionalFormatting>
  <conditionalFormatting sqref="F40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{6F4B3F01-ABC9-4A48-89FB-0645ABC43151}</x14:id>
        </ext>
      </extLst>
    </cfRule>
  </conditionalFormatting>
  <conditionalFormatting sqref="F41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{D2928B0F-909A-429C-8C80-874E26CAAE99}</x14:id>
        </ext>
      </extLst>
    </cfRule>
  </conditionalFormatting>
  <conditionalFormatting sqref="F42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{14D26FA1-963D-43DC-B29F-9433CF74A8FD}</x14:id>
        </ext>
      </extLst>
    </cfRule>
  </conditionalFormatting>
  <conditionalFormatting sqref="F43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{32621602-A1EC-4E6E-8F3C-B4E4575D9E2C}</x14:id>
        </ext>
      </extLst>
    </cfRule>
  </conditionalFormatting>
  <conditionalFormatting sqref="F44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{D88A3D38-29DB-4D1B-B64E-E53E9204849A}</x14:id>
        </ext>
      </extLst>
    </cfRule>
  </conditionalFormatting>
  <conditionalFormatting sqref="F45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{6E29BC71-ADE1-4758-BDBB-2D0373104575}</x14:id>
        </ext>
      </extLst>
    </cfRule>
  </conditionalFormatting>
  <conditionalFormatting sqref="F46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{09298920-51B1-488B-9A1D-3A4CD9A04554}</x14:id>
        </ext>
      </extLst>
    </cfRule>
  </conditionalFormatting>
  <conditionalFormatting sqref="F47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{01FE9911-6F09-4484-B725-A22DBDDFEF20}</x14:id>
        </ext>
      </extLst>
    </cfRule>
  </conditionalFormatting>
  <conditionalFormatting sqref="F48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{F23AD022-90C5-4E16-9A68-525DACD98454}</x14:id>
        </ext>
      </extLst>
    </cfRule>
  </conditionalFormatting>
  <conditionalFormatting sqref="F49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{71A885CC-9275-4EB0-8772-A5EF1FDDAB9B}</x14:id>
        </ext>
      </extLst>
    </cfRule>
  </conditionalFormatting>
  <conditionalFormatting sqref="F17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{A8B7454C-D8D7-4457-A6C4-4AD8AADFD5E9}</x14:id>
        </ext>
      </extLst>
    </cfRule>
  </conditionalFormatting>
  <conditionalFormatting sqref="F18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{D171AC7A-097E-4F2D-BC80-8A432326785A}</x14:id>
        </ext>
      </extLst>
    </cfRule>
  </conditionalFormatting>
  <conditionalFormatting sqref="F19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{F8D25105-5B7A-4B49-818C-D90818677DB0}</x14:id>
        </ext>
      </extLst>
    </cfRule>
  </conditionalFormatting>
  <conditionalFormatting sqref="F2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{EDBC0DC8-D63F-41E7-99DF-425CEA400469}</x14:id>
        </ext>
      </extLst>
    </cfRule>
  </conditionalFormatting>
  <conditionalFormatting sqref="F2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{76097E15-26BD-486B-8620-7412A64FA324}</x14:id>
        </ext>
      </extLst>
    </cfRule>
  </conditionalFormatting>
  <conditionalFormatting sqref="F2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{4E51CB29-CBF0-4645-9F59-DF2AB05CB5AE}</x14:id>
        </ext>
      </extLst>
    </cfRule>
  </conditionalFormatting>
  <conditionalFormatting sqref="F23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{53ADC227-F886-460F-91D3-2BA1013E8831}</x14:id>
        </ext>
      </extLst>
    </cfRule>
  </conditionalFormatting>
  <conditionalFormatting sqref="F24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{85C82090-883F-4203-9607-28B0CDE97C89}</x14:id>
        </ext>
      </extLst>
    </cfRule>
  </conditionalFormatting>
  <conditionalFormatting sqref="F25">
    <cfRule type="dataBar" priority="1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{4DFAFF98-70F6-432E-B1CF-EFE83CA1B986}</x14:id>
        </ext>
      </extLst>
    </cfRule>
  </conditionalFormatting>
  <conditionalFormatting sqref="F37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{21FFB055-B08E-4C26-AE49-121D3F54C06C}</x14:id>
        </ext>
      </extLst>
    </cfRule>
  </conditionalFormatting>
  <conditionalFormatting sqref="F5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{2A035E58-C2DA-40F0-8542-2DFAD0482FA6}</x14:id>
        </ext>
      </extLst>
    </cfRule>
  </conditionalFormatting>
  <conditionalFormatting sqref="F5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{F7B1C832-8225-4161-B168-7B5B8986BF6D}</x14:id>
        </ext>
      </extLst>
    </cfRule>
  </conditionalFormatting>
  <conditionalFormatting sqref="F52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{9DC151FE-3300-4FFA-9F53-03F35F1FDFF7}</x14:id>
        </ext>
      </extLst>
    </cfRule>
  </conditionalFormatting>
  <conditionalFormatting sqref="F5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{20BDB216-61AB-437F-8E8B-C60AAA820911}</x14:id>
        </ext>
      </extLst>
    </cfRule>
  </conditionalFormatting>
  <pageMargins left="0.47244094488188981" right="0.23622047244094491" top="0.51181102362204722" bottom="0.43307086614173229" header="0.31496062992125984" footer="0.31496062992125984"/>
  <pageSetup paperSize="9" scale="55" fitToWidth="6" orientation="landscape" r:id="rId1"/>
  <headerFooter differentFirst="1">
    <oddHeader>&amp;C&amp;P</oddHeader>
  </headerFooter>
  <colBreaks count="3" manualBreakCount="3">
    <brk id="40" max="22" man="1"/>
    <brk id="58" max="22" man="1"/>
    <brk id="79" max="22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06CD95F-F5E4-4924-AE28-A3484FE774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F56</xm:sqref>
        </x14:conditionalFormatting>
        <x14:conditionalFormatting xmlns:xm="http://schemas.microsoft.com/office/excel/2006/main">
          <x14:cfRule type="dataBar" id="{18EDB179-FBC6-4C28-A821-E87A1C65A1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1782BA26-0CD7-4BC0-B54C-302A55AB65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D77DA4C2-323F-4029-8864-6632BB5EB8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F57:F58</xm:sqref>
        </x14:conditionalFormatting>
        <x14:conditionalFormatting xmlns:xm="http://schemas.microsoft.com/office/excel/2006/main">
          <x14:cfRule type="dataBar" id="{D977B724-F008-4B1D-8E04-E07A37C68B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F55</xm:sqref>
        </x14:conditionalFormatting>
        <x14:conditionalFormatting xmlns:xm="http://schemas.microsoft.com/office/excel/2006/main">
          <x14:cfRule type="dataBar" id="{C35D3F4D-BCA3-4934-B74A-F7145B3AE1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F10</xm:sqref>
        </x14:conditionalFormatting>
        <x14:conditionalFormatting xmlns:xm="http://schemas.microsoft.com/office/excel/2006/main">
          <x14:cfRule type="dataBar" id="{E2E3F168-9628-4B0C-98A2-F9AF4F8EA5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F11</xm:sqref>
        </x14:conditionalFormatting>
        <x14:conditionalFormatting xmlns:xm="http://schemas.microsoft.com/office/excel/2006/main">
          <x14:cfRule type="dataBar" id="{D5BA6ED3-4C94-494B-ACF6-FB11FC30EF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F12</xm:sqref>
        </x14:conditionalFormatting>
        <x14:conditionalFormatting xmlns:xm="http://schemas.microsoft.com/office/excel/2006/main">
          <x14:cfRule type="dataBar" id="{0D5A2324-4F9F-4DC6-9B6A-CD7076D0A1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F13</xm:sqref>
        </x14:conditionalFormatting>
        <x14:conditionalFormatting xmlns:xm="http://schemas.microsoft.com/office/excel/2006/main">
          <x14:cfRule type="dataBar" id="{52B25306-5184-481A-BD5D-38355D50F0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F14</xm:sqref>
        </x14:conditionalFormatting>
        <x14:conditionalFormatting xmlns:xm="http://schemas.microsoft.com/office/excel/2006/main">
          <x14:cfRule type="dataBar" id="{C08EAE76-5657-498B-BF2D-21D39888D2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F15</xm:sqref>
        </x14:conditionalFormatting>
        <x14:conditionalFormatting xmlns:xm="http://schemas.microsoft.com/office/excel/2006/main">
          <x14:cfRule type="dataBar" id="{5DC25C27-A842-4945-8466-0F03B7D19E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F16</xm:sqref>
        </x14:conditionalFormatting>
        <x14:conditionalFormatting xmlns:xm="http://schemas.microsoft.com/office/excel/2006/main">
          <x14:cfRule type="dataBar" id="{BD04427F-3A56-4C2A-85EB-5EBDDD22CF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F26</xm:sqref>
        </x14:conditionalFormatting>
        <x14:conditionalFormatting xmlns:xm="http://schemas.microsoft.com/office/excel/2006/main">
          <x14:cfRule type="dataBar" id="{3D2F0DE3-D716-4776-9605-BCD0772773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F27</xm:sqref>
        </x14:conditionalFormatting>
        <x14:conditionalFormatting xmlns:xm="http://schemas.microsoft.com/office/excel/2006/main">
          <x14:cfRule type="dataBar" id="{89A36136-9272-4C36-8E57-5A55E97E8A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F28</xm:sqref>
        </x14:conditionalFormatting>
        <x14:conditionalFormatting xmlns:xm="http://schemas.microsoft.com/office/excel/2006/main">
          <x14:cfRule type="dataBar" id="{CB07CF4B-2316-4457-8A5C-0A489DCDF7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F29</xm:sqref>
        </x14:conditionalFormatting>
        <x14:conditionalFormatting xmlns:xm="http://schemas.microsoft.com/office/excel/2006/main">
          <x14:cfRule type="dataBar" id="{DCB880D1-D632-477C-A63C-F8FEF66E16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F30</xm:sqref>
        </x14:conditionalFormatting>
        <x14:conditionalFormatting xmlns:xm="http://schemas.microsoft.com/office/excel/2006/main">
          <x14:cfRule type="dataBar" id="{9F910F7A-4B1F-40AC-8536-E1332E602F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F31</xm:sqref>
        </x14:conditionalFormatting>
        <x14:conditionalFormatting xmlns:xm="http://schemas.microsoft.com/office/excel/2006/main">
          <x14:cfRule type="dataBar" id="{7F5835B5-C0F5-4E93-9C41-BEAFC1765B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F32</xm:sqref>
        </x14:conditionalFormatting>
        <x14:conditionalFormatting xmlns:xm="http://schemas.microsoft.com/office/excel/2006/main">
          <x14:cfRule type="dataBar" id="{70BBCB55-2C4F-4433-B268-884A53C6CF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F33</xm:sqref>
        </x14:conditionalFormatting>
        <x14:conditionalFormatting xmlns:xm="http://schemas.microsoft.com/office/excel/2006/main">
          <x14:cfRule type="dataBar" id="{38EDF8F5-30A3-4104-A3B2-BB7A60EFAA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F34</xm:sqref>
        </x14:conditionalFormatting>
        <x14:conditionalFormatting xmlns:xm="http://schemas.microsoft.com/office/excel/2006/main">
          <x14:cfRule type="dataBar" id="{3727C981-EFB2-4796-AA21-803406E9F4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F35</xm:sqref>
        </x14:conditionalFormatting>
        <x14:conditionalFormatting xmlns:xm="http://schemas.microsoft.com/office/excel/2006/main">
          <x14:cfRule type="dataBar" id="{0A9DD578-0316-4A6A-8162-3FCA95C513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F36</xm:sqref>
        </x14:conditionalFormatting>
        <x14:conditionalFormatting xmlns:xm="http://schemas.microsoft.com/office/excel/2006/main">
          <x14:cfRule type="dataBar" id="{EE97682B-261E-4CD3-A83F-1A36382150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F38</xm:sqref>
        </x14:conditionalFormatting>
        <x14:conditionalFormatting xmlns:xm="http://schemas.microsoft.com/office/excel/2006/main">
          <x14:cfRule type="dataBar" id="{B0A0CE02-9893-4825-BBC0-94160C6711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F39</xm:sqref>
        </x14:conditionalFormatting>
        <x14:conditionalFormatting xmlns:xm="http://schemas.microsoft.com/office/excel/2006/main">
          <x14:cfRule type="dataBar" id="{6F4B3F01-ABC9-4A48-89FB-0645ABC431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F40</xm:sqref>
        </x14:conditionalFormatting>
        <x14:conditionalFormatting xmlns:xm="http://schemas.microsoft.com/office/excel/2006/main">
          <x14:cfRule type="dataBar" id="{D2928B0F-909A-429C-8C80-874E26CAAE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F41</xm:sqref>
        </x14:conditionalFormatting>
        <x14:conditionalFormatting xmlns:xm="http://schemas.microsoft.com/office/excel/2006/main">
          <x14:cfRule type="dataBar" id="{14D26FA1-963D-43DC-B29F-9433CF74A8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F42</xm:sqref>
        </x14:conditionalFormatting>
        <x14:conditionalFormatting xmlns:xm="http://schemas.microsoft.com/office/excel/2006/main">
          <x14:cfRule type="dataBar" id="{32621602-A1EC-4E6E-8F3C-B4E4575D9E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F43</xm:sqref>
        </x14:conditionalFormatting>
        <x14:conditionalFormatting xmlns:xm="http://schemas.microsoft.com/office/excel/2006/main">
          <x14:cfRule type="dataBar" id="{D88A3D38-29DB-4D1B-B64E-E53E920484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F44</xm:sqref>
        </x14:conditionalFormatting>
        <x14:conditionalFormatting xmlns:xm="http://schemas.microsoft.com/office/excel/2006/main">
          <x14:cfRule type="dataBar" id="{6E29BC71-ADE1-4758-BDBB-2D03731045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F45</xm:sqref>
        </x14:conditionalFormatting>
        <x14:conditionalFormatting xmlns:xm="http://schemas.microsoft.com/office/excel/2006/main">
          <x14:cfRule type="dataBar" id="{09298920-51B1-488B-9A1D-3A4CD9A045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F46</xm:sqref>
        </x14:conditionalFormatting>
        <x14:conditionalFormatting xmlns:xm="http://schemas.microsoft.com/office/excel/2006/main">
          <x14:cfRule type="dataBar" id="{01FE9911-6F09-4484-B725-A22DBDDFEF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F47</xm:sqref>
        </x14:conditionalFormatting>
        <x14:conditionalFormatting xmlns:xm="http://schemas.microsoft.com/office/excel/2006/main">
          <x14:cfRule type="dataBar" id="{F23AD022-90C5-4E16-9A68-525DACD984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F48</xm:sqref>
        </x14:conditionalFormatting>
        <x14:conditionalFormatting xmlns:xm="http://schemas.microsoft.com/office/excel/2006/main">
          <x14:cfRule type="dataBar" id="{71A885CC-9275-4EB0-8772-A5EF1FDDAB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F49</xm:sqref>
        </x14:conditionalFormatting>
        <x14:conditionalFormatting xmlns:xm="http://schemas.microsoft.com/office/excel/2006/main">
          <x14:cfRule type="dataBar" id="{A8B7454C-D8D7-4457-A6C4-4AD8AADFD5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F17</xm:sqref>
        </x14:conditionalFormatting>
        <x14:conditionalFormatting xmlns:xm="http://schemas.microsoft.com/office/excel/2006/main">
          <x14:cfRule type="dataBar" id="{D171AC7A-097E-4F2D-BC80-8A43232678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F18</xm:sqref>
        </x14:conditionalFormatting>
        <x14:conditionalFormatting xmlns:xm="http://schemas.microsoft.com/office/excel/2006/main">
          <x14:cfRule type="dataBar" id="{F8D25105-5B7A-4B49-818C-D90818677D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F19</xm:sqref>
        </x14:conditionalFormatting>
        <x14:conditionalFormatting xmlns:xm="http://schemas.microsoft.com/office/excel/2006/main">
          <x14:cfRule type="dataBar" id="{EDBC0DC8-D63F-41E7-99DF-425CEA4004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F20</xm:sqref>
        </x14:conditionalFormatting>
        <x14:conditionalFormatting xmlns:xm="http://schemas.microsoft.com/office/excel/2006/main">
          <x14:cfRule type="dataBar" id="{76097E15-26BD-486B-8620-7412A64FA3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F21</xm:sqref>
        </x14:conditionalFormatting>
        <x14:conditionalFormatting xmlns:xm="http://schemas.microsoft.com/office/excel/2006/main">
          <x14:cfRule type="dataBar" id="{4E51CB29-CBF0-4645-9F59-DF2AB05CB5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F22</xm:sqref>
        </x14:conditionalFormatting>
        <x14:conditionalFormatting xmlns:xm="http://schemas.microsoft.com/office/excel/2006/main">
          <x14:cfRule type="dataBar" id="{53ADC227-F886-460F-91D3-2BA1013E88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F23</xm:sqref>
        </x14:conditionalFormatting>
        <x14:conditionalFormatting xmlns:xm="http://schemas.microsoft.com/office/excel/2006/main">
          <x14:cfRule type="dataBar" id="{85C82090-883F-4203-9607-28B0CDE97C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F24</xm:sqref>
        </x14:conditionalFormatting>
        <x14:conditionalFormatting xmlns:xm="http://schemas.microsoft.com/office/excel/2006/main">
          <x14:cfRule type="dataBar" id="{4DFAFF98-70F6-432E-B1CF-EFE83CA1B9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F25</xm:sqref>
        </x14:conditionalFormatting>
        <x14:conditionalFormatting xmlns:xm="http://schemas.microsoft.com/office/excel/2006/main">
          <x14:cfRule type="dataBar" id="{21FFB055-B08E-4C26-AE49-121D3F54C0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F37</xm:sqref>
        </x14:conditionalFormatting>
        <x14:conditionalFormatting xmlns:xm="http://schemas.microsoft.com/office/excel/2006/main">
          <x14:cfRule type="dataBar" id="{2A035E58-C2DA-40F0-8542-2DFAD0482F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F50</xm:sqref>
        </x14:conditionalFormatting>
        <x14:conditionalFormatting xmlns:xm="http://schemas.microsoft.com/office/excel/2006/main">
          <x14:cfRule type="dataBar" id="{F7B1C832-8225-4161-B168-7B5B8986BF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F51</xm:sqref>
        </x14:conditionalFormatting>
        <x14:conditionalFormatting xmlns:xm="http://schemas.microsoft.com/office/excel/2006/main">
          <x14:cfRule type="dataBar" id="{9DC151FE-3300-4FFA-9F53-03F35F1FDF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F52</xm:sqref>
        </x14:conditionalFormatting>
        <x14:conditionalFormatting xmlns:xm="http://schemas.microsoft.com/office/excel/2006/main">
          <x14:cfRule type="dataBar" id="{20BDB216-61AB-437F-8E8B-C60AAA8209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Справочники!$B$4:$B$6</xm:f>
          </x14:formula1>
          <xm:sqref>P10:P53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Справочники!$B$23:$B$28</xm:f>
          </x14:formula1>
          <xm:sqref>S10:S53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Справочники!$B$91:$B$96</xm:f>
          </x14:formula1>
          <xm:sqref>Y10:Y53</xm:sqref>
        </x14:dataValidation>
        <x14:dataValidation type="list" errorStyle="information" allowBlank="1" showInputMessage="1" showErrorMessage="1">
          <x14:formula1>
            <xm:f>Справочники!$A$32:$A$86</xm:f>
          </x14:formula1>
          <xm:sqref>W10:W53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Справочники!$B$32:$B$87</xm:f>
          </x14:formula1>
          <xm:sqref>X10:X53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Справочники!$B$10:$B$19</xm:f>
          </x14:formula1>
          <xm:sqref>R10:R53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Справочники!$B$100:$B$115</xm:f>
          </x14:formula1>
          <xm:sqref>Z10:Z53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/>
  <dimension ref="A1:C115"/>
  <sheetViews>
    <sheetView topLeftCell="A58" zoomScaleNormal="100" workbookViewId="0">
      <selection activeCell="B4" sqref="B4"/>
    </sheetView>
  </sheetViews>
  <sheetFormatPr defaultRowHeight="12.75" x14ac:dyDescent="0.2"/>
  <cols>
    <col min="1" max="1" width="14.28515625" style="23" customWidth="1"/>
    <col min="2" max="2" width="113.42578125" style="23" customWidth="1"/>
    <col min="3" max="3" width="85" style="45" customWidth="1"/>
    <col min="4" max="252" width="9.140625" style="23"/>
    <col min="253" max="253" width="18.5703125" style="23" customWidth="1"/>
    <col min="254" max="254" width="117.85546875" style="23" customWidth="1"/>
    <col min="255" max="508" width="9.140625" style="23"/>
    <col min="509" max="509" width="18.5703125" style="23" customWidth="1"/>
    <col min="510" max="510" width="117.85546875" style="23" customWidth="1"/>
    <col min="511" max="764" width="9.140625" style="23"/>
    <col min="765" max="765" width="18.5703125" style="23" customWidth="1"/>
    <col min="766" max="766" width="117.85546875" style="23" customWidth="1"/>
    <col min="767" max="1020" width="9.140625" style="23"/>
    <col min="1021" max="1021" width="18.5703125" style="23" customWidth="1"/>
    <col min="1022" max="1022" width="117.85546875" style="23" customWidth="1"/>
    <col min="1023" max="1276" width="9.140625" style="23"/>
    <col min="1277" max="1277" width="18.5703125" style="23" customWidth="1"/>
    <col min="1278" max="1278" width="117.85546875" style="23" customWidth="1"/>
    <col min="1279" max="1532" width="9.140625" style="23"/>
    <col min="1533" max="1533" width="18.5703125" style="23" customWidth="1"/>
    <col min="1534" max="1534" width="117.85546875" style="23" customWidth="1"/>
    <col min="1535" max="1788" width="9.140625" style="23"/>
    <col min="1789" max="1789" width="18.5703125" style="23" customWidth="1"/>
    <col min="1790" max="1790" width="117.85546875" style="23" customWidth="1"/>
    <col min="1791" max="2044" width="9.140625" style="23"/>
    <col min="2045" max="2045" width="18.5703125" style="23" customWidth="1"/>
    <col min="2046" max="2046" width="117.85546875" style="23" customWidth="1"/>
    <col min="2047" max="2300" width="9.140625" style="23"/>
    <col min="2301" max="2301" width="18.5703125" style="23" customWidth="1"/>
    <col min="2302" max="2302" width="117.85546875" style="23" customWidth="1"/>
    <col min="2303" max="2556" width="9.140625" style="23"/>
    <col min="2557" max="2557" width="18.5703125" style="23" customWidth="1"/>
    <col min="2558" max="2558" width="117.85546875" style="23" customWidth="1"/>
    <col min="2559" max="2812" width="9.140625" style="23"/>
    <col min="2813" max="2813" width="18.5703125" style="23" customWidth="1"/>
    <col min="2814" max="2814" width="117.85546875" style="23" customWidth="1"/>
    <col min="2815" max="3068" width="9.140625" style="23"/>
    <col min="3069" max="3069" width="18.5703125" style="23" customWidth="1"/>
    <col min="3070" max="3070" width="117.85546875" style="23" customWidth="1"/>
    <col min="3071" max="3324" width="9.140625" style="23"/>
    <col min="3325" max="3325" width="18.5703125" style="23" customWidth="1"/>
    <col min="3326" max="3326" width="117.85546875" style="23" customWidth="1"/>
    <col min="3327" max="3580" width="9.140625" style="23"/>
    <col min="3581" max="3581" width="18.5703125" style="23" customWidth="1"/>
    <col min="3582" max="3582" width="117.85546875" style="23" customWidth="1"/>
    <col min="3583" max="3836" width="9.140625" style="23"/>
    <col min="3837" max="3837" width="18.5703125" style="23" customWidth="1"/>
    <col min="3838" max="3838" width="117.85546875" style="23" customWidth="1"/>
    <col min="3839" max="4092" width="9.140625" style="23"/>
    <col min="4093" max="4093" width="18.5703125" style="23" customWidth="1"/>
    <col min="4094" max="4094" width="117.85546875" style="23" customWidth="1"/>
    <col min="4095" max="4348" width="9.140625" style="23"/>
    <col min="4349" max="4349" width="18.5703125" style="23" customWidth="1"/>
    <col min="4350" max="4350" width="117.85546875" style="23" customWidth="1"/>
    <col min="4351" max="4604" width="9.140625" style="23"/>
    <col min="4605" max="4605" width="18.5703125" style="23" customWidth="1"/>
    <col min="4606" max="4606" width="117.85546875" style="23" customWidth="1"/>
    <col min="4607" max="4860" width="9.140625" style="23"/>
    <col min="4861" max="4861" width="18.5703125" style="23" customWidth="1"/>
    <col min="4862" max="4862" width="117.85546875" style="23" customWidth="1"/>
    <col min="4863" max="5116" width="9.140625" style="23"/>
    <col min="5117" max="5117" width="18.5703125" style="23" customWidth="1"/>
    <col min="5118" max="5118" width="117.85546875" style="23" customWidth="1"/>
    <col min="5119" max="5372" width="9.140625" style="23"/>
    <col min="5373" max="5373" width="18.5703125" style="23" customWidth="1"/>
    <col min="5374" max="5374" width="117.85546875" style="23" customWidth="1"/>
    <col min="5375" max="5628" width="9.140625" style="23"/>
    <col min="5629" max="5629" width="18.5703125" style="23" customWidth="1"/>
    <col min="5630" max="5630" width="117.85546875" style="23" customWidth="1"/>
    <col min="5631" max="5884" width="9.140625" style="23"/>
    <col min="5885" max="5885" width="18.5703125" style="23" customWidth="1"/>
    <col min="5886" max="5886" width="117.85546875" style="23" customWidth="1"/>
    <col min="5887" max="6140" width="9.140625" style="23"/>
    <col min="6141" max="6141" width="18.5703125" style="23" customWidth="1"/>
    <col min="6142" max="6142" width="117.85546875" style="23" customWidth="1"/>
    <col min="6143" max="6396" width="9.140625" style="23"/>
    <col min="6397" max="6397" width="18.5703125" style="23" customWidth="1"/>
    <col min="6398" max="6398" width="117.85546875" style="23" customWidth="1"/>
    <col min="6399" max="6652" width="9.140625" style="23"/>
    <col min="6653" max="6653" width="18.5703125" style="23" customWidth="1"/>
    <col min="6654" max="6654" width="117.85546875" style="23" customWidth="1"/>
    <col min="6655" max="6908" width="9.140625" style="23"/>
    <col min="6909" max="6909" width="18.5703125" style="23" customWidth="1"/>
    <col min="6910" max="6910" width="117.85546875" style="23" customWidth="1"/>
    <col min="6911" max="7164" width="9.140625" style="23"/>
    <col min="7165" max="7165" width="18.5703125" style="23" customWidth="1"/>
    <col min="7166" max="7166" width="117.85546875" style="23" customWidth="1"/>
    <col min="7167" max="7420" width="9.140625" style="23"/>
    <col min="7421" max="7421" width="18.5703125" style="23" customWidth="1"/>
    <col min="7422" max="7422" width="117.85546875" style="23" customWidth="1"/>
    <col min="7423" max="7676" width="9.140625" style="23"/>
    <col min="7677" max="7677" width="18.5703125" style="23" customWidth="1"/>
    <col min="7678" max="7678" width="117.85546875" style="23" customWidth="1"/>
    <col min="7679" max="7932" width="9.140625" style="23"/>
    <col min="7933" max="7933" width="18.5703125" style="23" customWidth="1"/>
    <col min="7934" max="7934" width="117.85546875" style="23" customWidth="1"/>
    <col min="7935" max="8188" width="9.140625" style="23"/>
    <col min="8189" max="8189" width="18.5703125" style="23" customWidth="1"/>
    <col min="8190" max="8190" width="117.85546875" style="23" customWidth="1"/>
    <col min="8191" max="8444" width="9.140625" style="23"/>
    <col min="8445" max="8445" width="18.5703125" style="23" customWidth="1"/>
    <col min="8446" max="8446" width="117.85546875" style="23" customWidth="1"/>
    <col min="8447" max="8700" width="9.140625" style="23"/>
    <col min="8701" max="8701" width="18.5703125" style="23" customWidth="1"/>
    <col min="8702" max="8702" width="117.85546875" style="23" customWidth="1"/>
    <col min="8703" max="8956" width="9.140625" style="23"/>
    <col min="8957" max="8957" width="18.5703125" style="23" customWidth="1"/>
    <col min="8958" max="8958" width="117.85546875" style="23" customWidth="1"/>
    <col min="8959" max="9212" width="9.140625" style="23"/>
    <col min="9213" max="9213" width="18.5703125" style="23" customWidth="1"/>
    <col min="9214" max="9214" width="117.85546875" style="23" customWidth="1"/>
    <col min="9215" max="9468" width="9.140625" style="23"/>
    <col min="9469" max="9469" width="18.5703125" style="23" customWidth="1"/>
    <col min="9470" max="9470" width="117.85546875" style="23" customWidth="1"/>
    <col min="9471" max="9724" width="9.140625" style="23"/>
    <col min="9725" max="9725" width="18.5703125" style="23" customWidth="1"/>
    <col min="9726" max="9726" width="117.85546875" style="23" customWidth="1"/>
    <col min="9727" max="9980" width="9.140625" style="23"/>
    <col min="9981" max="9981" width="18.5703125" style="23" customWidth="1"/>
    <col min="9982" max="9982" width="117.85546875" style="23" customWidth="1"/>
    <col min="9983" max="10236" width="9.140625" style="23"/>
    <col min="10237" max="10237" width="18.5703125" style="23" customWidth="1"/>
    <col min="10238" max="10238" width="117.85546875" style="23" customWidth="1"/>
    <col min="10239" max="10492" width="9.140625" style="23"/>
    <col min="10493" max="10493" width="18.5703125" style="23" customWidth="1"/>
    <col min="10494" max="10494" width="117.85546875" style="23" customWidth="1"/>
    <col min="10495" max="10748" width="9.140625" style="23"/>
    <col min="10749" max="10749" width="18.5703125" style="23" customWidth="1"/>
    <col min="10750" max="10750" width="117.85546875" style="23" customWidth="1"/>
    <col min="10751" max="11004" width="9.140625" style="23"/>
    <col min="11005" max="11005" width="18.5703125" style="23" customWidth="1"/>
    <col min="11006" max="11006" width="117.85546875" style="23" customWidth="1"/>
    <col min="11007" max="11260" width="9.140625" style="23"/>
    <col min="11261" max="11261" width="18.5703125" style="23" customWidth="1"/>
    <col min="11262" max="11262" width="117.85546875" style="23" customWidth="1"/>
    <col min="11263" max="11516" width="9.140625" style="23"/>
    <col min="11517" max="11517" width="18.5703125" style="23" customWidth="1"/>
    <col min="11518" max="11518" width="117.85546875" style="23" customWidth="1"/>
    <col min="11519" max="11772" width="9.140625" style="23"/>
    <col min="11773" max="11773" width="18.5703125" style="23" customWidth="1"/>
    <col min="11774" max="11774" width="117.85546875" style="23" customWidth="1"/>
    <col min="11775" max="12028" width="9.140625" style="23"/>
    <col min="12029" max="12029" width="18.5703125" style="23" customWidth="1"/>
    <col min="12030" max="12030" width="117.85546875" style="23" customWidth="1"/>
    <col min="12031" max="12284" width="9.140625" style="23"/>
    <col min="12285" max="12285" width="18.5703125" style="23" customWidth="1"/>
    <col min="12286" max="12286" width="117.85546875" style="23" customWidth="1"/>
    <col min="12287" max="12540" width="9.140625" style="23"/>
    <col min="12541" max="12541" width="18.5703125" style="23" customWidth="1"/>
    <col min="12542" max="12542" width="117.85546875" style="23" customWidth="1"/>
    <col min="12543" max="12796" width="9.140625" style="23"/>
    <col min="12797" max="12797" width="18.5703125" style="23" customWidth="1"/>
    <col min="12798" max="12798" width="117.85546875" style="23" customWidth="1"/>
    <col min="12799" max="13052" width="9.140625" style="23"/>
    <col min="13053" max="13053" width="18.5703125" style="23" customWidth="1"/>
    <col min="13054" max="13054" width="117.85546875" style="23" customWidth="1"/>
    <col min="13055" max="13308" width="9.140625" style="23"/>
    <col min="13309" max="13309" width="18.5703125" style="23" customWidth="1"/>
    <col min="13310" max="13310" width="117.85546875" style="23" customWidth="1"/>
    <col min="13311" max="13564" width="9.140625" style="23"/>
    <col min="13565" max="13565" width="18.5703125" style="23" customWidth="1"/>
    <col min="13566" max="13566" width="117.85546875" style="23" customWidth="1"/>
    <col min="13567" max="13820" width="9.140625" style="23"/>
    <col min="13821" max="13821" width="18.5703125" style="23" customWidth="1"/>
    <col min="13822" max="13822" width="117.85546875" style="23" customWidth="1"/>
    <col min="13823" max="14076" width="9.140625" style="23"/>
    <col min="14077" max="14077" width="18.5703125" style="23" customWidth="1"/>
    <col min="14078" max="14078" width="117.85546875" style="23" customWidth="1"/>
    <col min="14079" max="14332" width="9.140625" style="23"/>
    <col min="14333" max="14333" width="18.5703125" style="23" customWidth="1"/>
    <col min="14334" max="14334" width="117.85546875" style="23" customWidth="1"/>
    <col min="14335" max="14588" width="9.140625" style="23"/>
    <col min="14589" max="14589" width="18.5703125" style="23" customWidth="1"/>
    <col min="14590" max="14590" width="117.85546875" style="23" customWidth="1"/>
    <col min="14591" max="14844" width="9.140625" style="23"/>
    <col min="14845" max="14845" width="18.5703125" style="23" customWidth="1"/>
    <col min="14846" max="14846" width="117.85546875" style="23" customWidth="1"/>
    <col min="14847" max="15100" width="9.140625" style="23"/>
    <col min="15101" max="15101" width="18.5703125" style="23" customWidth="1"/>
    <col min="15102" max="15102" width="117.85546875" style="23" customWidth="1"/>
    <col min="15103" max="15356" width="9.140625" style="23"/>
    <col min="15357" max="15357" width="18.5703125" style="23" customWidth="1"/>
    <col min="15358" max="15358" width="117.85546875" style="23" customWidth="1"/>
    <col min="15359" max="15612" width="9.140625" style="23"/>
    <col min="15613" max="15613" width="18.5703125" style="23" customWidth="1"/>
    <col min="15614" max="15614" width="117.85546875" style="23" customWidth="1"/>
    <col min="15615" max="15868" width="9.140625" style="23"/>
    <col min="15869" max="15869" width="18.5703125" style="23" customWidth="1"/>
    <col min="15870" max="15870" width="117.85546875" style="23" customWidth="1"/>
    <col min="15871" max="16124" width="9.140625" style="23"/>
    <col min="16125" max="16125" width="18.5703125" style="23" customWidth="1"/>
    <col min="16126" max="16126" width="117.85546875" style="23" customWidth="1"/>
    <col min="16127" max="16384" width="9.140625" style="23"/>
  </cols>
  <sheetData>
    <row r="1" spans="1:3" ht="15.75" x14ac:dyDescent="0.25">
      <c r="B1" s="30" t="s">
        <v>123</v>
      </c>
    </row>
    <row r="3" spans="1:3" x14ac:dyDescent="0.2">
      <c r="A3" s="19" t="s">
        <v>195</v>
      </c>
      <c r="B3" s="20" t="s">
        <v>5</v>
      </c>
      <c r="C3" s="46"/>
    </row>
    <row r="4" spans="1:3" ht="15" x14ac:dyDescent="0.2">
      <c r="B4" s="38" t="s">
        <v>101</v>
      </c>
      <c r="C4" s="47"/>
    </row>
    <row r="5" spans="1:3" ht="15" x14ac:dyDescent="0.2">
      <c r="B5" s="38" t="s">
        <v>102</v>
      </c>
      <c r="C5" s="47"/>
    </row>
    <row r="6" spans="1:3" ht="15" x14ac:dyDescent="0.2">
      <c r="B6" s="38" t="s">
        <v>186</v>
      </c>
      <c r="C6" s="47"/>
    </row>
    <row r="8" spans="1:3" s="22" customFormat="1" x14ac:dyDescent="0.25">
      <c r="C8" s="45"/>
    </row>
    <row r="9" spans="1:3" s="22" customFormat="1" ht="25.5" x14ac:dyDescent="0.25">
      <c r="A9" s="19" t="s">
        <v>124</v>
      </c>
      <c r="B9" s="20" t="s">
        <v>28</v>
      </c>
      <c r="C9" s="46"/>
    </row>
    <row r="10" spans="1:3" s="22" customFormat="1" ht="15" x14ac:dyDescent="0.25">
      <c r="B10" s="38" t="s">
        <v>103</v>
      </c>
      <c r="C10" s="47"/>
    </row>
    <row r="11" spans="1:3" s="22" customFormat="1" ht="15" x14ac:dyDescent="0.25">
      <c r="B11" s="38" t="s">
        <v>199</v>
      </c>
      <c r="C11" s="47"/>
    </row>
    <row r="12" spans="1:3" s="22" customFormat="1" ht="15" x14ac:dyDescent="0.25">
      <c r="B12" s="38" t="s">
        <v>104</v>
      </c>
      <c r="C12" s="47"/>
    </row>
    <row r="13" spans="1:3" s="22" customFormat="1" ht="15" x14ac:dyDescent="0.25">
      <c r="B13" s="38" t="s">
        <v>105</v>
      </c>
      <c r="C13" s="47"/>
    </row>
    <row r="14" spans="1:3" s="22" customFormat="1" ht="15" x14ac:dyDescent="0.25">
      <c r="B14" s="38" t="s">
        <v>106</v>
      </c>
      <c r="C14" s="47"/>
    </row>
    <row r="15" spans="1:3" s="22" customFormat="1" ht="15" x14ac:dyDescent="0.25">
      <c r="B15" s="38" t="s">
        <v>201</v>
      </c>
      <c r="C15" s="47"/>
    </row>
    <row r="16" spans="1:3" s="22" customFormat="1" ht="15" x14ac:dyDescent="0.25">
      <c r="B16" s="38" t="s">
        <v>107</v>
      </c>
      <c r="C16" s="47"/>
    </row>
    <row r="17" spans="1:3" s="22" customFormat="1" ht="15" x14ac:dyDescent="0.25">
      <c r="B17" s="38" t="s">
        <v>108</v>
      </c>
      <c r="C17" s="47"/>
    </row>
    <row r="18" spans="1:3" s="22" customFormat="1" ht="15" x14ac:dyDescent="0.25">
      <c r="B18" s="38" t="s">
        <v>200</v>
      </c>
      <c r="C18" s="47"/>
    </row>
    <row r="19" spans="1:3" s="22" customFormat="1" ht="15" x14ac:dyDescent="0.25">
      <c r="B19" s="38" t="s">
        <v>109</v>
      </c>
      <c r="C19" s="47"/>
    </row>
    <row r="20" spans="1:3" s="22" customFormat="1" x14ac:dyDescent="0.25">
      <c r="C20" s="45"/>
    </row>
    <row r="21" spans="1:3" s="22" customFormat="1" x14ac:dyDescent="0.25">
      <c r="C21" s="45"/>
    </row>
    <row r="22" spans="1:3" s="22" customFormat="1" x14ac:dyDescent="0.25">
      <c r="A22" s="19" t="s">
        <v>196</v>
      </c>
      <c r="B22" s="33" t="s">
        <v>125</v>
      </c>
      <c r="C22" s="45"/>
    </row>
    <row r="23" spans="1:3" s="22" customFormat="1" ht="15" x14ac:dyDescent="0.25">
      <c r="B23" s="38" t="s">
        <v>190</v>
      </c>
      <c r="C23" s="45"/>
    </row>
    <row r="24" spans="1:3" s="22" customFormat="1" ht="15" x14ac:dyDescent="0.25">
      <c r="B24" s="38" t="s">
        <v>191</v>
      </c>
      <c r="C24" s="45"/>
    </row>
    <row r="25" spans="1:3" s="22" customFormat="1" ht="15" x14ac:dyDescent="0.25">
      <c r="B25" s="38" t="s">
        <v>193</v>
      </c>
      <c r="C25" s="45"/>
    </row>
    <row r="26" spans="1:3" s="22" customFormat="1" ht="15" x14ac:dyDescent="0.25">
      <c r="B26" s="38" t="s">
        <v>192</v>
      </c>
      <c r="C26" s="45"/>
    </row>
    <row r="27" spans="1:3" s="22" customFormat="1" ht="15" x14ac:dyDescent="0.25">
      <c r="B27" s="38" t="s">
        <v>189</v>
      </c>
      <c r="C27" s="45"/>
    </row>
    <row r="28" spans="1:3" s="22" customFormat="1" ht="15" x14ac:dyDescent="0.25">
      <c r="B28" s="38" t="s">
        <v>194</v>
      </c>
      <c r="C28" s="45"/>
    </row>
    <row r="29" spans="1:3" s="22" customFormat="1" x14ac:dyDescent="0.25">
      <c r="C29" s="45"/>
    </row>
    <row r="30" spans="1:3" s="22" customFormat="1" x14ac:dyDescent="0.25">
      <c r="C30" s="45"/>
    </row>
    <row r="31" spans="1:3" ht="25.5" x14ac:dyDescent="0.2">
      <c r="A31" s="44" t="s">
        <v>197</v>
      </c>
      <c r="B31" s="20" t="s">
        <v>227</v>
      </c>
      <c r="C31" s="46"/>
    </row>
    <row r="32" spans="1:3" ht="30" x14ac:dyDescent="0.2">
      <c r="A32" s="40" t="s">
        <v>46</v>
      </c>
      <c r="B32" s="38" t="s">
        <v>138</v>
      </c>
      <c r="C32" s="48"/>
    </row>
    <row r="33" spans="1:3" ht="15" x14ac:dyDescent="0.2">
      <c r="A33" s="40" t="s">
        <v>47</v>
      </c>
      <c r="B33" s="38" t="s">
        <v>139</v>
      </c>
      <c r="C33" s="48"/>
    </row>
    <row r="34" spans="1:3" ht="30" x14ac:dyDescent="0.2">
      <c r="A34" s="40" t="s">
        <v>48</v>
      </c>
      <c r="B34" s="38" t="s">
        <v>140</v>
      </c>
      <c r="C34" s="48"/>
    </row>
    <row r="35" spans="1:3" ht="30" x14ac:dyDescent="0.2">
      <c r="A35" s="40" t="s">
        <v>49</v>
      </c>
      <c r="B35" s="38" t="s">
        <v>141</v>
      </c>
      <c r="C35" s="48"/>
    </row>
    <row r="36" spans="1:3" ht="15" x14ac:dyDescent="0.2">
      <c r="A36" s="40" t="s">
        <v>50</v>
      </c>
      <c r="B36" s="38" t="s">
        <v>142</v>
      </c>
      <c r="C36" s="48"/>
    </row>
    <row r="37" spans="1:3" ht="24" x14ac:dyDescent="0.2">
      <c r="A37" s="40" t="s">
        <v>51</v>
      </c>
      <c r="B37" s="38" t="s">
        <v>143</v>
      </c>
      <c r="C37" s="48" t="s">
        <v>215</v>
      </c>
    </row>
    <row r="38" spans="1:3" ht="15" x14ac:dyDescent="0.2">
      <c r="A38" s="40" t="s">
        <v>52</v>
      </c>
      <c r="B38" s="38" t="s">
        <v>144</v>
      </c>
      <c r="C38" s="48"/>
    </row>
    <row r="39" spans="1:3" ht="15" x14ac:dyDescent="0.2">
      <c r="A39" s="40" t="s">
        <v>53</v>
      </c>
      <c r="B39" s="38" t="s">
        <v>145</v>
      </c>
      <c r="C39" s="48"/>
    </row>
    <row r="40" spans="1:3" ht="15" x14ac:dyDescent="0.2">
      <c r="A40" s="40" t="s">
        <v>54</v>
      </c>
      <c r="B40" s="38" t="s">
        <v>146</v>
      </c>
      <c r="C40" s="48"/>
    </row>
    <row r="41" spans="1:3" ht="15" x14ac:dyDescent="0.2">
      <c r="A41" s="40" t="s">
        <v>55</v>
      </c>
      <c r="B41" s="38" t="s">
        <v>147</v>
      </c>
      <c r="C41" s="48"/>
    </row>
    <row r="42" spans="1:3" ht="15" x14ac:dyDescent="0.2">
      <c r="A42" s="40" t="s">
        <v>56</v>
      </c>
      <c r="B42" s="38" t="s">
        <v>148</v>
      </c>
      <c r="C42" s="48"/>
    </row>
    <row r="43" spans="1:3" ht="30" x14ac:dyDescent="0.2">
      <c r="A43" s="40" t="s">
        <v>57</v>
      </c>
      <c r="B43" s="38" t="s">
        <v>149</v>
      </c>
      <c r="C43" s="48"/>
    </row>
    <row r="44" spans="1:3" ht="24" x14ac:dyDescent="0.2">
      <c r="A44" s="40" t="s">
        <v>58</v>
      </c>
      <c r="B44" s="38" t="s">
        <v>150</v>
      </c>
      <c r="C44" s="48" t="s">
        <v>216</v>
      </c>
    </row>
    <row r="45" spans="1:3" ht="24" x14ac:dyDescent="0.2">
      <c r="A45" s="40" t="s">
        <v>59</v>
      </c>
      <c r="B45" s="38" t="s">
        <v>151</v>
      </c>
      <c r="C45" s="48" t="s">
        <v>217</v>
      </c>
    </row>
    <row r="46" spans="1:3" ht="15" x14ac:dyDescent="0.2">
      <c r="A46" s="40" t="s">
        <v>60</v>
      </c>
      <c r="B46" s="38" t="s">
        <v>152</v>
      </c>
      <c r="C46" s="48"/>
    </row>
    <row r="47" spans="1:3" ht="15" x14ac:dyDescent="0.2">
      <c r="A47" s="40" t="s">
        <v>61</v>
      </c>
      <c r="B47" s="38" t="s">
        <v>153</v>
      </c>
      <c r="C47" s="48"/>
    </row>
    <row r="48" spans="1:3" ht="15" x14ac:dyDescent="0.2">
      <c r="A48" s="40" t="s">
        <v>62</v>
      </c>
      <c r="B48" s="38" t="s">
        <v>154</v>
      </c>
      <c r="C48" s="48"/>
    </row>
    <row r="49" spans="1:3" ht="15" x14ac:dyDescent="0.2">
      <c r="A49" s="40" t="s">
        <v>63</v>
      </c>
      <c r="B49" s="38" t="s">
        <v>155</v>
      </c>
      <c r="C49" s="48"/>
    </row>
    <row r="50" spans="1:3" ht="15" x14ac:dyDescent="0.2">
      <c r="A50" s="40" t="s">
        <v>64</v>
      </c>
      <c r="B50" s="38" t="s">
        <v>132</v>
      </c>
      <c r="C50" s="48"/>
    </row>
    <row r="51" spans="1:3" ht="15" x14ac:dyDescent="0.2">
      <c r="A51" s="40" t="s">
        <v>65</v>
      </c>
      <c r="B51" s="38" t="s">
        <v>241</v>
      </c>
      <c r="C51" s="48"/>
    </row>
    <row r="52" spans="1:3" ht="24" x14ac:dyDescent="0.2">
      <c r="A52" s="40" t="s">
        <v>66</v>
      </c>
      <c r="B52" s="38" t="s">
        <v>133</v>
      </c>
      <c r="C52" s="48" t="s">
        <v>218</v>
      </c>
    </row>
    <row r="53" spans="1:3" ht="24" x14ac:dyDescent="0.2">
      <c r="A53" s="40" t="s">
        <v>67</v>
      </c>
      <c r="B53" s="38" t="s">
        <v>134</v>
      </c>
      <c r="C53" s="48" t="s">
        <v>219</v>
      </c>
    </row>
    <row r="54" spans="1:3" ht="15" x14ac:dyDescent="0.2">
      <c r="A54" s="40" t="s">
        <v>68</v>
      </c>
      <c r="B54" s="38" t="s">
        <v>135</v>
      </c>
      <c r="C54" s="48"/>
    </row>
    <row r="55" spans="1:3" ht="15" x14ac:dyDescent="0.2">
      <c r="A55" s="40" t="s">
        <v>69</v>
      </c>
      <c r="B55" s="38" t="s">
        <v>136</v>
      </c>
      <c r="C55" s="48"/>
    </row>
    <row r="56" spans="1:3" ht="24" x14ac:dyDescent="0.2">
      <c r="A56" s="40" t="s">
        <v>70</v>
      </c>
      <c r="B56" s="38" t="s">
        <v>137</v>
      </c>
      <c r="C56" s="48" t="s">
        <v>220</v>
      </c>
    </row>
    <row r="57" spans="1:3" ht="24" x14ac:dyDescent="0.2">
      <c r="A57" s="40" t="s">
        <v>71</v>
      </c>
      <c r="B57" s="38" t="s">
        <v>156</v>
      </c>
      <c r="C57" s="48" t="s">
        <v>221</v>
      </c>
    </row>
    <row r="58" spans="1:3" ht="30" x14ac:dyDescent="0.2">
      <c r="A58" s="40" t="s">
        <v>72</v>
      </c>
      <c r="B58" s="38" t="s">
        <v>157</v>
      </c>
      <c r="C58" s="48"/>
    </row>
    <row r="59" spans="1:3" ht="15" x14ac:dyDescent="0.2">
      <c r="A59" s="40" t="s">
        <v>73</v>
      </c>
      <c r="B59" s="38" t="s">
        <v>158</v>
      </c>
      <c r="C59" s="48"/>
    </row>
    <row r="60" spans="1:3" ht="30" x14ac:dyDescent="0.2">
      <c r="A60" s="40" t="s">
        <v>74</v>
      </c>
      <c r="B60" s="38" t="s">
        <v>159</v>
      </c>
      <c r="C60" s="48"/>
    </row>
    <row r="61" spans="1:3" ht="15" x14ac:dyDescent="0.2">
      <c r="A61" s="40" t="s">
        <v>75</v>
      </c>
      <c r="B61" s="38" t="s">
        <v>160</v>
      </c>
      <c r="C61" s="48" t="s">
        <v>222</v>
      </c>
    </row>
    <row r="62" spans="1:3" ht="15" x14ac:dyDescent="0.2">
      <c r="A62" s="40" t="s">
        <v>76</v>
      </c>
      <c r="B62" s="38" t="s">
        <v>161</v>
      </c>
      <c r="C62" s="48" t="s">
        <v>223</v>
      </c>
    </row>
    <row r="63" spans="1:3" ht="15" x14ac:dyDescent="0.2">
      <c r="A63" s="40" t="s">
        <v>77</v>
      </c>
      <c r="B63" s="38" t="s">
        <v>162</v>
      </c>
      <c r="C63" s="48"/>
    </row>
    <row r="64" spans="1:3" ht="15" x14ac:dyDescent="0.2">
      <c r="A64" s="40" t="s">
        <v>78</v>
      </c>
      <c r="B64" s="38" t="s">
        <v>163</v>
      </c>
      <c r="C64" s="48"/>
    </row>
    <row r="65" spans="1:3" ht="30" x14ac:dyDescent="0.2">
      <c r="A65" s="40" t="s">
        <v>79</v>
      </c>
      <c r="B65" s="38" t="s">
        <v>164</v>
      </c>
      <c r="C65" s="48"/>
    </row>
    <row r="66" spans="1:3" ht="30" x14ac:dyDescent="0.2">
      <c r="A66" s="40" t="s">
        <v>80</v>
      </c>
      <c r="B66" s="38" t="s">
        <v>165</v>
      </c>
      <c r="C66" s="48"/>
    </row>
    <row r="67" spans="1:3" ht="15" x14ac:dyDescent="0.2">
      <c r="A67" s="40" t="s">
        <v>81</v>
      </c>
      <c r="B67" s="38" t="s">
        <v>166</v>
      </c>
      <c r="C67" s="48"/>
    </row>
    <row r="68" spans="1:3" ht="30" x14ac:dyDescent="0.2">
      <c r="A68" s="40" t="s">
        <v>82</v>
      </c>
      <c r="B68" s="38" t="s">
        <v>167</v>
      </c>
      <c r="C68" s="48"/>
    </row>
    <row r="69" spans="1:3" ht="24" x14ac:dyDescent="0.2">
      <c r="A69" s="40" t="s">
        <v>83</v>
      </c>
      <c r="B69" s="38" t="s">
        <v>168</v>
      </c>
      <c r="C69" s="48" t="s">
        <v>214</v>
      </c>
    </row>
    <row r="70" spans="1:3" ht="15" x14ac:dyDescent="0.2">
      <c r="A70" s="40" t="s">
        <v>84</v>
      </c>
      <c r="B70" s="38" t="s">
        <v>169</v>
      </c>
      <c r="C70" s="48"/>
    </row>
    <row r="71" spans="1:3" ht="15" x14ac:dyDescent="0.2">
      <c r="A71" s="40" t="s">
        <v>85</v>
      </c>
      <c r="B71" s="38" t="s">
        <v>170</v>
      </c>
      <c r="C71" s="48"/>
    </row>
    <row r="72" spans="1:3" ht="36" x14ac:dyDescent="0.2">
      <c r="A72" s="40" t="s">
        <v>86</v>
      </c>
      <c r="B72" s="38" t="s">
        <v>171</v>
      </c>
      <c r="C72" s="48" t="s">
        <v>213</v>
      </c>
    </row>
    <row r="73" spans="1:3" ht="15" x14ac:dyDescent="0.2">
      <c r="A73" s="40" t="s">
        <v>87</v>
      </c>
      <c r="B73" s="38" t="s">
        <v>172</v>
      </c>
      <c r="C73" s="48"/>
    </row>
    <row r="74" spans="1:3" ht="30" x14ac:dyDescent="0.2">
      <c r="A74" s="40" t="s">
        <v>88</v>
      </c>
      <c r="B74" s="38" t="s">
        <v>173</v>
      </c>
      <c r="C74" s="48"/>
    </row>
    <row r="75" spans="1:3" ht="15" x14ac:dyDescent="0.2">
      <c r="A75" s="40" t="s">
        <v>89</v>
      </c>
      <c r="B75" s="38" t="s">
        <v>174</v>
      </c>
      <c r="C75" s="48" t="s">
        <v>212</v>
      </c>
    </row>
    <row r="76" spans="1:3" ht="30" x14ac:dyDescent="0.2">
      <c r="A76" s="40" t="s">
        <v>90</v>
      </c>
      <c r="B76" s="38" t="s">
        <v>175</v>
      </c>
      <c r="C76" s="48" t="s">
        <v>203</v>
      </c>
    </row>
    <row r="77" spans="1:3" ht="30" x14ac:dyDescent="0.2">
      <c r="A77" s="40" t="s">
        <v>91</v>
      </c>
      <c r="B77" s="38" t="s">
        <v>176</v>
      </c>
      <c r="C77" s="48"/>
    </row>
    <row r="78" spans="1:3" ht="30" x14ac:dyDescent="0.2">
      <c r="A78" s="40" t="s">
        <v>92</v>
      </c>
      <c r="B78" s="38" t="s">
        <v>177</v>
      </c>
      <c r="C78" s="48" t="s">
        <v>204</v>
      </c>
    </row>
    <row r="79" spans="1:3" ht="48" x14ac:dyDescent="0.2">
      <c r="A79" s="40" t="s">
        <v>93</v>
      </c>
      <c r="B79" s="38" t="s">
        <v>178</v>
      </c>
      <c r="C79" s="48" t="s">
        <v>224</v>
      </c>
    </row>
    <row r="80" spans="1:3" ht="15" x14ac:dyDescent="0.2">
      <c r="A80" s="40" t="s">
        <v>94</v>
      </c>
      <c r="B80" s="38" t="s">
        <v>240</v>
      </c>
      <c r="C80" s="48" t="s">
        <v>206</v>
      </c>
    </row>
    <row r="81" spans="1:3" ht="15" x14ac:dyDescent="0.2">
      <c r="A81" s="40" t="s">
        <v>95</v>
      </c>
      <c r="B81" s="38" t="s">
        <v>179</v>
      </c>
      <c r="C81" s="48" t="s">
        <v>207</v>
      </c>
    </row>
    <row r="82" spans="1:3" ht="15" x14ac:dyDescent="0.2">
      <c r="A82" s="40" t="s">
        <v>96</v>
      </c>
      <c r="B82" s="38" t="s">
        <v>180</v>
      </c>
      <c r="C82" s="48" t="s">
        <v>208</v>
      </c>
    </row>
    <row r="83" spans="1:3" ht="24" x14ac:dyDescent="0.2">
      <c r="A83" s="40" t="s">
        <v>97</v>
      </c>
      <c r="B83" s="38" t="s">
        <v>181</v>
      </c>
      <c r="C83" s="48" t="s">
        <v>209</v>
      </c>
    </row>
    <row r="84" spans="1:3" ht="30" x14ac:dyDescent="0.2">
      <c r="A84" s="40" t="s">
        <v>98</v>
      </c>
      <c r="B84" s="38" t="s">
        <v>182</v>
      </c>
      <c r="C84" s="48" t="s">
        <v>210</v>
      </c>
    </row>
    <row r="85" spans="1:3" ht="24" x14ac:dyDescent="0.2">
      <c r="A85" s="40" t="s">
        <v>99</v>
      </c>
      <c r="B85" s="38" t="s">
        <v>183</v>
      </c>
      <c r="C85" s="48" t="s">
        <v>211</v>
      </c>
    </row>
    <row r="86" spans="1:3" ht="15" x14ac:dyDescent="0.2">
      <c r="A86" s="40" t="s">
        <v>100</v>
      </c>
      <c r="B86" s="38" t="s">
        <v>184</v>
      </c>
      <c r="C86" s="48" t="s">
        <v>205</v>
      </c>
    </row>
    <row r="87" spans="1:3" ht="14.25" x14ac:dyDescent="0.2">
      <c r="A87" s="24"/>
      <c r="B87" s="39" t="s">
        <v>131</v>
      </c>
    </row>
    <row r="88" spans="1:3" x14ac:dyDescent="0.2">
      <c r="A88" s="21"/>
    </row>
    <row r="90" spans="1:3" x14ac:dyDescent="0.2">
      <c r="A90" s="19" t="s">
        <v>110</v>
      </c>
      <c r="B90" s="20" t="s">
        <v>14</v>
      </c>
    </row>
    <row r="91" spans="1:3" ht="15" x14ac:dyDescent="0.2">
      <c r="B91" s="38" t="s">
        <v>244</v>
      </c>
    </row>
    <row r="92" spans="1:3" ht="15" x14ac:dyDescent="0.2">
      <c r="B92" s="38" t="s">
        <v>245</v>
      </c>
    </row>
    <row r="93" spans="1:3" ht="15" x14ac:dyDescent="0.2">
      <c r="B93" s="38" t="s">
        <v>246</v>
      </c>
    </row>
    <row r="94" spans="1:3" ht="15" x14ac:dyDescent="0.2">
      <c r="B94" s="38" t="s">
        <v>247</v>
      </c>
    </row>
    <row r="95" spans="1:3" ht="15" x14ac:dyDescent="0.2">
      <c r="B95" s="38" t="s">
        <v>248</v>
      </c>
    </row>
    <row r="96" spans="1:3" ht="15" x14ac:dyDescent="0.2">
      <c r="B96" s="38" t="s">
        <v>249</v>
      </c>
    </row>
    <row r="99" spans="1:2" x14ac:dyDescent="0.2">
      <c r="A99" s="19" t="s">
        <v>198</v>
      </c>
      <c r="B99" s="20" t="s">
        <v>30</v>
      </c>
    </row>
    <row r="100" spans="1:2" ht="15" x14ac:dyDescent="0.2">
      <c r="B100" s="38" t="s">
        <v>111</v>
      </c>
    </row>
    <row r="101" spans="1:2" ht="15" x14ac:dyDescent="0.2">
      <c r="B101" s="38" t="s">
        <v>112</v>
      </c>
    </row>
    <row r="102" spans="1:2" ht="15" x14ac:dyDescent="0.2">
      <c r="B102" s="38" t="s">
        <v>113</v>
      </c>
    </row>
    <row r="103" spans="1:2" ht="15" x14ac:dyDescent="0.2">
      <c r="B103" s="38" t="s">
        <v>114</v>
      </c>
    </row>
    <row r="104" spans="1:2" ht="15" x14ac:dyDescent="0.2">
      <c r="B104" s="38" t="s">
        <v>115</v>
      </c>
    </row>
    <row r="105" spans="1:2" ht="15" x14ac:dyDescent="0.2">
      <c r="B105" s="38" t="s">
        <v>225</v>
      </c>
    </row>
    <row r="106" spans="1:2" ht="15" x14ac:dyDescent="0.2">
      <c r="B106" s="38" t="s">
        <v>128</v>
      </c>
    </row>
    <row r="107" spans="1:2" ht="15" x14ac:dyDescent="0.2">
      <c r="B107" s="38" t="s">
        <v>116</v>
      </c>
    </row>
    <row r="108" spans="1:2" ht="15" x14ac:dyDescent="0.2">
      <c r="B108" s="38" t="s">
        <v>129</v>
      </c>
    </row>
    <row r="109" spans="1:2" ht="15" x14ac:dyDescent="0.2">
      <c r="B109" s="38" t="s">
        <v>117</v>
      </c>
    </row>
    <row r="110" spans="1:2" ht="15" x14ac:dyDescent="0.2">
      <c r="B110" s="38" t="s">
        <v>118</v>
      </c>
    </row>
    <row r="111" spans="1:2" ht="15" x14ac:dyDescent="0.2">
      <c r="B111" s="38" t="s">
        <v>119</v>
      </c>
    </row>
    <row r="112" spans="1:2" ht="15" x14ac:dyDescent="0.2">
      <c r="B112" s="38" t="s">
        <v>120</v>
      </c>
    </row>
    <row r="113" spans="2:2" ht="15" x14ac:dyDescent="0.2">
      <c r="B113" s="38" t="s">
        <v>121</v>
      </c>
    </row>
    <row r="114" spans="2:2" ht="15" x14ac:dyDescent="0.2">
      <c r="B114" s="38" t="s">
        <v>122</v>
      </c>
    </row>
    <row r="115" spans="2:2" ht="15" x14ac:dyDescent="0.2">
      <c r="B115" s="38" t="s">
        <v>251</v>
      </c>
    </row>
  </sheetData>
  <pageMargins left="0.7" right="0.7" top="0.75" bottom="0.75" header="0.3" footer="0.3"/>
  <pageSetup paperSize="9" scale="4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Форма</vt:lpstr>
      <vt:lpstr>Лист1</vt:lpstr>
      <vt:lpstr>Справочники</vt:lpstr>
      <vt:lpstr>Форма!Заголовки_для_печати</vt:lpstr>
      <vt:lpstr>Форма!Область_печати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2021-08-23T23:43:20Z</dcterms:modified>
</cp:coreProperties>
</file>