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тр.1_6" sheetId="1" state="visible" r:id="rId3"/>
    <sheet name="Лист2" sheetId="2" state="visible" r:id="rId4"/>
  </sheets>
  <definedNames>
    <definedName function="false" hidden="false" localSheetId="0" name="_xlnm.Print_Area" vbProcedure="false">'стр.1_6'!$A$1:$L$210</definedName>
    <definedName function="false" hidden="false" localSheetId="0" name="_xlnm.Print_Area_0" vbProcedure="false">стр.1_6!$a$1:$L$205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<sst xmlns="http://schemas.openxmlformats.org/spreadsheetml/2006/main" count="1010" uniqueCount="490">
  <si>
    <t xml:space="preserve">Рекомендуемая форма по основным показателям, представляемым органами исполнительной власти субъектов Российской Федерации
в Минэкономразвития России для разработки прогноза социально-экономического развития Российской Федерации на долгосрочный период</t>
  </si>
  <si>
    <t xml:space="preserve">Камчатский край</t>
  </si>
  <si>
    <t xml:space="preserve">отчет *</t>
  </si>
  <si>
    <t xml:space="preserve">оценка показателя</t>
  </si>
  <si>
    <t xml:space="preserve">прогноз</t>
  </si>
  <si>
    <t xml:space="preserve">Показатели</t>
  </si>
  <si>
    <t xml:space="preserve">Единица измерения</t>
  </si>
  <si>
    <t xml:space="preserve">консервативный</t>
  </si>
  <si>
    <t xml:space="preserve">базовый</t>
  </si>
  <si>
    <t xml:space="preserve">1 вариант</t>
  </si>
  <si>
    <t xml:space="preserve">2 вариант</t>
  </si>
  <si>
    <t xml:space="preserve">Население</t>
  </si>
  <si>
    <t xml:space="preserve">1.1</t>
  </si>
  <si>
    <t xml:space="preserve">Численность населения (в среднегодовом исчислении)</t>
  </si>
  <si>
    <t xml:space="preserve">тыс. чел.</t>
  </si>
  <si>
    <t xml:space="preserve">1.2</t>
  </si>
  <si>
    <t xml:space="preserve">Численность населения (на 1 января года)</t>
  </si>
  <si>
    <t xml:space="preserve">1.3</t>
  </si>
  <si>
    <t xml:space="preserve">Численность населения трудоспособного возраста
(на 1 января года)</t>
  </si>
  <si>
    <t xml:space="preserve">1.4</t>
  </si>
  <si>
    <t xml:space="preserve">Численность населения старше трудоспособного возраста
(на 1 января года)</t>
  </si>
  <si>
    <t xml:space="preserve">1.5</t>
  </si>
  <si>
    <t xml:space="preserve">Ожидаемая продолжительность жизни при рождении</t>
  </si>
  <si>
    <t xml:space="preserve">число лет</t>
  </si>
  <si>
    <t xml:space="preserve">1.6</t>
  </si>
  <si>
    <t xml:space="preserve">Общий коэффициент рождаемости</t>
  </si>
  <si>
    <t xml:space="preserve">число родившихся живыми
на 1000 человек населения</t>
  </si>
  <si>
    <t xml:space="preserve">1.7</t>
  </si>
  <si>
    <t xml:space="preserve">Суммарный коэффициент рождаемости</t>
  </si>
  <si>
    <t xml:space="preserve">число детей на 1 женщину</t>
  </si>
  <si>
    <t xml:space="preserve">1.8</t>
  </si>
  <si>
    <t xml:space="preserve">Общий коэффициент смертности</t>
  </si>
  <si>
    <t xml:space="preserve">число умерших на 1000 человек населения</t>
  </si>
  <si>
    <t xml:space="preserve">1.9</t>
  </si>
  <si>
    <t xml:space="preserve">Коэффициент естественного прироста населения</t>
  </si>
  <si>
    <t xml:space="preserve">на 1000 человек населения</t>
  </si>
  <si>
    <t xml:space="preserve">1.10</t>
  </si>
  <si>
    <t xml:space="preserve">Миграционный прирост (убыль)</t>
  </si>
  <si>
    <t xml:space="preserve">Валовой региональный продукт</t>
  </si>
  <si>
    <t xml:space="preserve">2.1</t>
  </si>
  <si>
    <t xml:space="preserve">млн руб.</t>
  </si>
  <si>
    <t xml:space="preserve">395 652,2**</t>
  </si>
  <si>
    <t xml:space="preserve">2.2</t>
  </si>
  <si>
    <t xml:space="preserve">Индекс физического объема валового регионального продукта</t>
  </si>
  <si>
    <t xml:space="preserve">в % к предыдущему году</t>
  </si>
  <si>
    <t xml:space="preserve">104,5**</t>
  </si>
  <si>
    <t xml:space="preserve">2.3</t>
  </si>
  <si>
    <t xml:space="preserve">Индекс-дефлятор объема валового регионального продукта</t>
  </si>
  <si>
    <t xml:space="preserve">106**</t>
  </si>
  <si>
    <t xml:space="preserve">Промышленное производство</t>
  </si>
  <si>
    <t xml:space="preserve">3.1</t>
  </si>
  <si>
    <t xml:space="preserve">Объем отгруженных товаров собственного производства, выполненных работ и услуг собственными силами</t>
  </si>
  <si>
    <t xml:space="preserve">3.2</t>
  </si>
  <si>
    <t xml:space="preserve">Индекс промышленного производства</t>
  </si>
  <si>
    <t xml:space="preserve">% к предыдущему году
в сопоставимых ценах</t>
  </si>
  <si>
    <t xml:space="preserve">Индексы производства по видам экономической деятельности</t>
  </si>
  <si>
    <t xml:space="preserve">3.3</t>
  </si>
  <si>
    <t xml:space="preserve">Добыча полезных ископаемых (раздел B)</t>
  </si>
  <si>
    <t xml:space="preserve">3.4</t>
  </si>
  <si>
    <t xml:space="preserve">Добыча угля (05)</t>
  </si>
  <si>
    <t xml:space="preserve">3.5</t>
  </si>
  <si>
    <t xml:space="preserve">Добыча сырой нефти и природного газа (06)</t>
  </si>
  <si>
    <t xml:space="preserve"> - </t>
  </si>
  <si>
    <t xml:space="preserve">3.6</t>
  </si>
  <si>
    <t xml:space="preserve">Добыча металлических руд (07)</t>
  </si>
  <si>
    <t xml:space="preserve">3.7</t>
  </si>
  <si>
    <t xml:space="preserve">Добыча прочих полезных ископаемых (08)</t>
  </si>
  <si>
    <t xml:space="preserve">3.8</t>
  </si>
  <si>
    <t xml:space="preserve">Предоставление услуг в области добычи полезных ископаемых (09)</t>
  </si>
  <si>
    <t xml:space="preserve">3.9</t>
  </si>
  <si>
    <t xml:space="preserve">Обрабатывающие производства (раздел C)</t>
  </si>
  <si>
    <t xml:space="preserve">3.10</t>
  </si>
  <si>
    <t xml:space="preserve">Производство пищевых продуктов (10)</t>
  </si>
  <si>
    <t xml:space="preserve">3.11</t>
  </si>
  <si>
    <t xml:space="preserve">Производство напитков (11)</t>
  </si>
  <si>
    <t xml:space="preserve">3.12</t>
  </si>
  <si>
    <t xml:space="preserve">Производство табачных изделий (12)</t>
  </si>
  <si>
    <t xml:space="preserve">3.13</t>
  </si>
  <si>
    <t xml:space="preserve">Производство текстильных изделий (13)</t>
  </si>
  <si>
    <t xml:space="preserve">3.14</t>
  </si>
  <si>
    <t xml:space="preserve">Производство одежды (14)</t>
  </si>
  <si>
    <t xml:space="preserve">3.15</t>
  </si>
  <si>
    <t xml:space="preserve">Производство кожи и изделий из кожи (15)</t>
  </si>
  <si>
    <t xml:space="preserve">3.16</t>
  </si>
  <si>
    <t xml:space="preserve"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</si>
  <si>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 xml:space="preserve">3.17</t>
  </si>
  <si>
    <t xml:space="preserve">Производство бумаги и бумажных изделий (17)</t>
  </si>
  <si>
    <t xml:space="preserve">3.18</t>
  </si>
  <si>
    <t xml:space="preserve">Деятельность полиграфическая и копирование носителей информации (18)</t>
  </si>
  <si>
    <t xml:space="preserve">3.19</t>
  </si>
  <si>
    <t xml:space="preserve">Производство кокса и нефтепродуктов (19)</t>
  </si>
  <si>
    <t xml:space="preserve">3.20</t>
  </si>
  <si>
    <t xml:space="preserve">Производство химических веществ и химических продуктов (20)</t>
  </si>
  <si>
    <t xml:space="preserve">3.21</t>
  </si>
  <si>
    <t xml:space="preserve">Производство лекарственных средств и материалов, применяемых в медицинских целях (21)</t>
  </si>
  <si>
    <t xml:space="preserve">3.22</t>
  </si>
  <si>
    <t xml:space="preserve">Производство резиновых и пластмассовых изделий (22)</t>
  </si>
  <si>
    <t xml:space="preserve">3.23</t>
  </si>
  <si>
    <t xml:space="preserve">Производство прочей неметаллической минеральной продукции (23)</t>
  </si>
  <si>
    <t xml:space="preserve">3.24</t>
  </si>
  <si>
    <t xml:space="preserve">Производство металлургическое (24)</t>
  </si>
  <si>
    <t xml:space="preserve">3.25</t>
  </si>
  <si>
    <t xml:space="preserve">Производство готовых металлических изделий, кроме машин и оборудования (25)</t>
  </si>
  <si>
    <t xml:space="preserve">3.26</t>
  </si>
  <si>
    <t xml:space="preserve">Производство компьютеров, электронных и оптических изделий (26)</t>
  </si>
  <si>
    <t xml:space="preserve">3.27</t>
  </si>
  <si>
    <t xml:space="preserve">Производство электрического оборудования (27)</t>
  </si>
  <si>
    <t xml:space="preserve">3.28</t>
  </si>
  <si>
    <t xml:space="preserve">Производство машин и оборудования, не включенных в другие группировки (28)</t>
  </si>
  <si>
    <t xml:space="preserve">3.29</t>
  </si>
  <si>
    <t xml:space="preserve">Производство автотранспортных средств, прицепов и
полуприцепов (29)</t>
  </si>
  <si>
    <t xml:space="preserve">3.30</t>
  </si>
  <si>
    <t xml:space="preserve">Производство прочих транспортных средств и оборудования (30)</t>
  </si>
  <si>
    <t xml:space="preserve">3.31</t>
  </si>
  <si>
    <t xml:space="preserve">Производство мебели (31)</t>
  </si>
  <si>
    <t xml:space="preserve">3.32</t>
  </si>
  <si>
    <t xml:space="preserve">Производство прочих готовых изделий (32)</t>
  </si>
  <si>
    <t xml:space="preserve">3.33</t>
  </si>
  <si>
    <t xml:space="preserve">Ремонт и монтаж машин и оборудования (33)</t>
  </si>
  <si>
    <t xml:space="preserve">3.34</t>
  </si>
  <si>
    <t xml:space="preserve">Обеспечение электрической энергией, газом и паром;
кондиционирование воздуха (раздел D)</t>
  </si>
  <si>
    <t xml:space="preserve">3.35</t>
  </si>
  <si>
    <t xml:space="preserve">Водоснабжение; водоотведение, организация сбора и утилизации отходов, деятельность по ликвидации загрязнений (раздел E)</t>
  </si>
  <si>
    <t xml:space="preserve">3.36</t>
  </si>
  <si>
    <t xml:space="preserve">Потребление электроэнергии</t>
  </si>
  <si>
    <t xml:space="preserve">млн кВт.ч</t>
  </si>
  <si>
    <t xml:space="preserve">3.37</t>
  </si>
  <si>
    <t xml:space="preserve">Средние тарифы на электроэнергию, отпущенную различным категориям потребителей</t>
  </si>
  <si>
    <t xml:space="preserve">руб./тыс.кВт.ч</t>
  </si>
  <si>
    <r>
      <rPr>
        <sz val="6.5"/>
        <rFont val="Times New Roman"/>
        <family val="1"/>
        <charset val="204"/>
      </rPr>
      <t xml:space="preserve">5614,45</t>
    </r>
    <r>
      <rPr>
        <vertAlign val="superscript"/>
        <sz val="6.5"/>
        <rFont val="Times New Roman"/>
        <family val="1"/>
        <charset val="204"/>
      </rPr>
      <t xml:space="preserve">1</t>
    </r>
  </si>
  <si>
    <r>
      <rPr>
        <sz val="6.5"/>
        <rFont val="Times New Roman"/>
        <family val="1"/>
        <charset val="204"/>
      </rPr>
      <t xml:space="preserve">7584,44</t>
    </r>
    <r>
      <rPr>
        <vertAlign val="superscript"/>
        <sz val="6.5"/>
        <rFont val="Times New Roman"/>
        <family val="1"/>
        <charset val="204"/>
      </rPr>
      <t xml:space="preserve">1</t>
    </r>
  </si>
  <si>
    <t xml:space="preserve">3.38</t>
  </si>
  <si>
    <t xml:space="preserve">Индекс тарифов на электроэнергию, отпущенную различным категориям потребителей</t>
  </si>
  <si>
    <t xml:space="preserve">за период с начала года
к соотв. периоду
предыдущего года, %</t>
  </si>
  <si>
    <t xml:space="preserve">Сельское хозяйство</t>
  </si>
  <si>
    <t xml:space="preserve">4.1</t>
  </si>
  <si>
    <t xml:space="preserve">Продукция сельского хозяйства</t>
  </si>
  <si>
    <t xml:space="preserve">4.2</t>
  </si>
  <si>
    <t xml:space="preserve">Индекс производства продукции сельского хозяйства</t>
  </si>
  <si>
    <t xml:space="preserve">4.3</t>
  </si>
  <si>
    <t xml:space="preserve">Продукция растениеводства</t>
  </si>
  <si>
    <t xml:space="preserve">4.4</t>
  </si>
  <si>
    <t xml:space="preserve">Индекс производства продукции растениеводства</t>
  </si>
  <si>
    <t xml:space="preserve">4.5</t>
  </si>
  <si>
    <t xml:space="preserve">Продукция животноводства</t>
  </si>
  <si>
    <t xml:space="preserve">4.6</t>
  </si>
  <si>
    <t xml:space="preserve">Индекс производства продукции животноводства</t>
  </si>
  <si>
    <t xml:space="preserve">Строительство</t>
  </si>
  <si>
    <t xml:space="preserve">5.1</t>
  </si>
  <si>
    <t xml:space="preserve">Объем работ, выполненных по виду деятельности "Строительство"</t>
  </si>
  <si>
    <t xml:space="preserve">в ценах соответствующих лет; млн руб.</t>
  </si>
  <si>
    <t xml:space="preserve">5.2</t>
  </si>
  <si>
    <t xml:space="preserve">Индекс физического объема работ, выполненных по виду деятельности "Строительство"</t>
  </si>
  <si>
    <t xml:space="preserve">5.3</t>
  </si>
  <si>
    <t xml:space="preserve">Индекс-дефлятор по виду деятельности "Строительство"</t>
  </si>
  <si>
    <t xml:space="preserve">% г/г</t>
  </si>
  <si>
    <t xml:space="preserve">5.4</t>
  </si>
  <si>
    <t xml:space="preserve">Ввод в действие жилых домов</t>
  </si>
  <si>
    <t xml:space="preserve">тыс. кв. м общей площади</t>
  </si>
  <si>
    <t xml:space="preserve">Торговля и услуги населению</t>
  </si>
  <si>
    <t xml:space="preserve">6.1</t>
  </si>
  <si>
    <t xml:space="preserve">Индекс потребительских цен на товары и услуги, на конец года</t>
  </si>
  <si>
    <t xml:space="preserve">% к декабрю
предыдущего года</t>
  </si>
  <si>
    <t xml:space="preserve">6.2</t>
  </si>
  <si>
    <t xml:space="preserve">Индекс потребительских цен на товары и услуги, в среднем за год</t>
  </si>
  <si>
    <t xml:space="preserve">6.3</t>
  </si>
  <si>
    <t xml:space="preserve">Оборот розничной торговли</t>
  </si>
  <si>
    <t xml:space="preserve">млн рублей</t>
  </si>
  <si>
    <t xml:space="preserve">6.4</t>
  </si>
  <si>
    <t xml:space="preserve">Индекс физического объема оборота розничной торговли</t>
  </si>
  <si>
    <t xml:space="preserve">6.5</t>
  </si>
  <si>
    <t xml:space="preserve">Индекс-дефлятор оборота розничной торговли</t>
  </si>
  <si>
    <t xml:space="preserve">6.6</t>
  </si>
  <si>
    <t xml:space="preserve">Объем платных услуг населению</t>
  </si>
  <si>
    <t xml:space="preserve">6.7</t>
  </si>
  <si>
    <t xml:space="preserve">Индекс физического объема платных услуг населению</t>
  </si>
  <si>
    <t xml:space="preserve">6.8</t>
  </si>
  <si>
    <t xml:space="preserve">Индекс-дефлятор объема платных услуг населению</t>
  </si>
  <si>
    <t xml:space="preserve">Внешнеэкономическая деятельность</t>
  </si>
  <si>
    <t xml:space="preserve">7.1</t>
  </si>
  <si>
    <t xml:space="preserve">Экспорт товаров</t>
  </si>
  <si>
    <t xml:space="preserve">млн долл. США</t>
  </si>
  <si>
    <t xml:space="preserve">**</t>
  </si>
  <si>
    <t xml:space="preserve">7.2</t>
  </si>
  <si>
    <t xml:space="preserve">Импорт товаров</t>
  </si>
  <si>
    <t xml:space="preserve">Страны дальнего зарубежья</t>
  </si>
  <si>
    <t xml:space="preserve">7.3</t>
  </si>
  <si>
    <t xml:space="preserve">Экспорт товаров - всего</t>
  </si>
  <si>
    <t xml:space="preserve">7.4</t>
  </si>
  <si>
    <t xml:space="preserve">Экспорт ТЭК</t>
  </si>
  <si>
    <t xml:space="preserve">7.5</t>
  </si>
  <si>
    <t xml:space="preserve">Импорт товаров - всего</t>
  </si>
  <si>
    <t xml:space="preserve">Государства - участники СНГ</t>
  </si>
  <si>
    <t xml:space="preserve">7.6</t>
  </si>
  <si>
    <t xml:space="preserve">7.7</t>
  </si>
  <si>
    <t xml:space="preserve">Малое и среднее предпринимательство, включая микропредприятия</t>
  </si>
  <si>
    <t xml:space="preserve">8.1</t>
  </si>
  <si>
    <t xml:space="preserve">Количество малых и средних предприятий, включая микропредприятия (на конец года)</t>
  </si>
  <si>
    <t xml:space="preserve">единиц</t>
  </si>
  <si>
    <r>
      <rPr>
        <sz val="6.5"/>
        <color rgb="FF000000"/>
        <rFont val="Times New Roman"/>
        <family val="0"/>
        <charset val="1"/>
      </rPr>
      <t xml:space="preserve">5 379</t>
    </r>
    <r>
      <rPr>
        <vertAlign val="superscript"/>
        <sz val="6.5"/>
        <color rgb="FF000000"/>
        <rFont val="Times New Roman"/>
        <family val="0"/>
        <charset val="1"/>
      </rPr>
      <t xml:space="preserve">2</t>
    </r>
  </si>
  <si>
    <r>
      <rPr>
        <sz val="6.5"/>
        <color rgb="FF000000"/>
        <rFont val="Times New Roman"/>
        <family val="0"/>
        <charset val="1"/>
      </rPr>
      <t xml:space="preserve">5 284</t>
    </r>
    <r>
      <rPr>
        <vertAlign val="superscript"/>
        <sz val="6.5"/>
        <color rgb="FF000000"/>
        <rFont val="Times New Roman"/>
        <family val="0"/>
        <charset val="1"/>
      </rPr>
      <t xml:space="preserve">2</t>
    </r>
  </si>
  <si>
    <t xml:space="preserve">8.2</t>
  </si>
  <si>
    <t xml:space="preserve"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</si>
  <si>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 xml:space="preserve">8.3</t>
  </si>
  <si>
    <t xml:space="preserve">Оборот малых и средних предприятий, включая микропредприятия</t>
  </si>
  <si>
    <t xml:space="preserve">млрд руб.</t>
  </si>
  <si>
    <t xml:space="preserve">Инвестиции</t>
  </si>
  <si>
    <t xml:space="preserve">9.1</t>
  </si>
  <si>
    <t xml:space="preserve">Инвестиции в основной капитал</t>
  </si>
  <si>
    <t xml:space="preserve">9.2</t>
  </si>
  <si>
    <t xml:space="preserve">Индекс физического объема инвестиций в основной капитал</t>
  </si>
  <si>
    <t xml:space="preserve">9.3</t>
  </si>
  <si>
    <t xml:space="preserve">Индекс-дефлятор инвестиций в основной капитал</t>
  </si>
  <si>
    <t xml:space="preserve">9.4</t>
  </si>
  <si>
    <t xml:space="preserve">Удельный вес инвестиций в основной капитал в валовом региональном продукте</t>
  </si>
  <si>
    <t xml:space="preserve">%</t>
  </si>
  <si>
    <t xml:space="preserve">Инвестиции в основной капитал по источникам
финансирования (без субъектов малого и среднего предпринимательства и объема инвестиций, не наблюдаемых прямыми статистическими методами)</t>
  </si>
  <si>
    <t xml:space="preserve">9.5</t>
  </si>
  <si>
    <t xml:space="preserve">Собственные средства</t>
  </si>
  <si>
    <t xml:space="preserve">9.6</t>
  </si>
  <si>
    <t xml:space="preserve">Привлеченные средства, из них:</t>
  </si>
  <si>
    <t xml:space="preserve">9.6.1</t>
  </si>
  <si>
    <t xml:space="preserve">кредиты банков, в том числе:</t>
  </si>
  <si>
    <t xml:space="preserve">9.6.1.1</t>
  </si>
  <si>
    <t xml:space="preserve">кредиты иностранных банков</t>
  </si>
  <si>
    <t xml:space="preserve">9.6.2</t>
  </si>
  <si>
    <t xml:space="preserve">заемные средства других организаций</t>
  </si>
  <si>
    <t xml:space="preserve">9.6.3</t>
  </si>
  <si>
    <t xml:space="preserve">бюджетные средства, в том числе:</t>
  </si>
  <si>
    <t xml:space="preserve">9.6.3.1</t>
  </si>
  <si>
    <t xml:space="preserve">федеральный бюджет</t>
  </si>
  <si>
    <t xml:space="preserve">9.6.3.2</t>
  </si>
  <si>
    <t xml:space="preserve">бюджеты субъектов Российской Федерации</t>
  </si>
  <si>
    <t xml:space="preserve">9.6.3.3</t>
  </si>
  <si>
    <t xml:space="preserve">из местных бюджетов</t>
  </si>
  <si>
    <t xml:space="preserve">9.6.4</t>
  </si>
  <si>
    <t xml:space="preserve">прочие</t>
  </si>
  <si>
    <t xml:space="preserve">Консолидированный бюджет субъекта Российской Федерации</t>
  </si>
  <si>
    <t xml:space="preserve">10.1</t>
  </si>
  <si>
    <t xml:space="preserve">Доходы консолидированного бюджета субъекта
Российской Федерации</t>
  </si>
  <si>
    <r>
      <rPr>
        <sz val="6.5"/>
        <rFont val="Times New Roman"/>
        <family val="0"/>
        <charset val="1"/>
      </rPr>
      <t xml:space="preserve">120750,7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</si>
  <si>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130852,9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</si>
  <si>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10.2</t>
  </si>
  <si>
    <t xml:space="preserve">Налоговые и неналоговые доходы, всего</t>
  </si>
  <si>
    <r>
      <rPr>
        <sz val="6.5"/>
        <rFont val="Times New Roman"/>
        <family val="0"/>
        <charset val="1"/>
      </rPr>
      <t xml:space="preserve">46976,1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</si>
  <si>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56661,3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</si>
  <si>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</t>
  </si>
  <si>
    <t xml:space="preserve">Налоговые доходы консолидированного бюджета субъекта Российской Федерации всего, в том числе:</t>
  </si>
  <si>
    <r>
      <rPr>
        <sz val="6.5"/>
        <rFont val="Times New Roman"/>
        <family val="0"/>
        <charset val="1"/>
      </rPr>
      <t xml:space="preserve">44160,2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</si>
  <si>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53645,9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</si>
  <si>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10.3.1</t>
  </si>
  <si>
    <t xml:space="preserve">налог на прибыль организаций</t>
  </si>
  <si>
    <r>
      <rPr>
        <sz val="6.5"/>
        <rFont val="Times New Roman"/>
        <family val="0"/>
        <charset val="1"/>
      </rPr>
      <t xml:space="preserve">4552,3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</si>
  <si>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4923,9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</si>
  <si>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10.3.2</t>
  </si>
  <si>
    <t xml:space="preserve">налог на доходы физических лиц</t>
  </si>
  <si>
    <r>
      <rPr>
        <sz val="6.5"/>
        <rFont val="Times New Roman"/>
        <family val="0"/>
        <charset val="1"/>
      </rPr>
      <t xml:space="preserve">26444,3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</si>
  <si>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29530,8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</si>
  <si>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10.3.3</t>
  </si>
  <si>
    <t xml:space="preserve">налог на добычу полезных ископаемых</t>
  </si>
  <si>
    <r>
      <rPr>
        <sz val="6.5"/>
        <rFont val="Times New Roman"/>
        <family val="0"/>
        <charset val="1"/>
      </rPr>
      <t xml:space="preserve">273,2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</si>
  <si>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548,7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</si>
  <si>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10.3.4</t>
  </si>
  <si>
    <t xml:space="preserve">акцизы</t>
  </si>
  <si>
    <r>
      <rPr>
        <sz val="6.5"/>
        <rFont val="Times New Roman"/>
        <family val="0"/>
        <charset val="1"/>
      </rPr>
      <t xml:space="preserve">2705,2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</si>
  <si>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2960,9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</si>
  <si>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10.3.5</t>
  </si>
  <si>
    <t xml:space="preserve">налог, взимаемый в связи с применением упрощенной системы налогообложения</t>
  </si>
  <si>
    <r>
      <rPr>
        <sz val="6.5"/>
        <rFont val="Times New Roman"/>
        <family val="0"/>
        <charset val="1"/>
      </rPr>
      <t xml:space="preserve">3028,4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</si>
  <si>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3000,4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</si>
  <si>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10.3.6</t>
  </si>
  <si>
    <t xml:space="preserve">налог на имущество физических лиц</t>
  </si>
  <si>
    <r>
      <rPr>
        <sz val="6.5"/>
        <rFont val="Times New Roman"/>
        <family val="0"/>
        <charset val="1"/>
      </rPr>
      <t xml:space="preserve">224,9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</si>
  <si>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365,3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</si>
  <si>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10.3.7</t>
  </si>
  <si>
    <t xml:space="preserve">налог на имущество организаций</t>
  </si>
  <si>
    <r>
      <rPr>
        <sz val="6.5"/>
        <rFont val="Times New Roman"/>
        <family val="0"/>
        <charset val="1"/>
      </rPr>
      <t xml:space="preserve">3183,2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</si>
  <si>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3335,2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</si>
  <si>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10.3.8</t>
  </si>
  <si>
    <t xml:space="preserve">налог на игорный бизнес</t>
  </si>
  <si>
    <r>
      <rPr>
        <sz val="6.5"/>
        <rFont val="Times New Roman"/>
        <family val="0"/>
        <charset val="1"/>
      </rPr>
      <t xml:space="preserve">0,1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</si>
  <si>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0,0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</si>
  <si>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10.3.9</t>
  </si>
  <si>
    <t xml:space="preserve">транспортный налог</t>
  </si>
  <si>
    <r>
      <rPr>
        <sz val="6.5"/>
        <rFont val="Times New Roman"/>
        <family val="0"/>
        <charset val="1"/>
      </rPr>
      <t xml:space="preserve">796,4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</si>
  <si>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756,9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</si>
  <si>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10.3.10</t>
  </si>
  <si>
    <t xml:space="preserve">земельный налог</t>
  </si>
  <si>
    <r>
      <rPr>
        <sz val="6.5"/>
        <rFont val="Times New Roman"/>
        <family val="0"/>
        <charset val="1"/>
      </rPr>
      <t xml:space="preserve">263,7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</si>
  <si>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219,8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</si>
  <si>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10.4</t>
  </si>
  <si>
    <t xml:space="preserve">Неналоговые доходы</t>
  </si>
  <si>
    <r>
      <rPr>
        <sz val="6.5"/>
        <rFont val="Times New Roman"/>
        <family val="0"/>
        <charset val="1"/>
      </rPr>
      <t xml:space="preserve">2815,9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</si>
  <si>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3015,4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</si>
  <si>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10.5</t>
  </si>
  <si>
    <t xml:space="preserve">Безвозмездные поступления всего, в том числе</t>
  </si>
  <si>
    <r>
      <rPr>
        <sz val="6.5"/>
        <rFont val="Times New Roman"/>
        <family val="0"/>
        <charset val="1"/>
      </rPr>
      <t xml:space="preserve">73774,6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</si>
  <si>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74191,6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</si>
  <si>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10.5.1</t>
  </si>
  <si>
    <t xml:space="preserve">субсидии из федерального бюджета</t>
  </si>
  <si>
    <r>
      <rPr>
        <sz val="6.5"/>
        <rFont val="Times New Roman"/>
        <family val="0"/>
        <charset val="1"/>
      </rPr>
      <t xml:space="preserve">12582,5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</si>
  <si>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10577,1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</si>
  <si>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10.5.2</t>
  </si>
  <si>
    <t xml:space="preserve">субвенции из федерального бюджета</t>
  </si>
  <si>
    <r>
      <rPr>
        <sz val="6.5"/>
        <rFont val="Times New Roman"/>
        <family val="0"/>
        <charset val="1"/>
      </rPr>
      <t xml:space="preserve">1605,6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</si>
  <si>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954,6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</si>
  <si>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10.5.3</t>
  </si>
  <si>
    <t xml:space="preserve">дотации из федерального бюджета, в том числе:</t>
  </si>
  <si>
    <r>
      <rPr>
        <sz val="6.5"/>
        <rFont val="Times New Roman"/>
        <family val="0"/>
        <charset val="1"/>
      </rPr>
      <t xml:space="preserve">45667,1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</si>
  <si>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45829,8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</si>
  <si>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10.5.4</t>
  </si>
  <si>
    <t xml:space="preserve">дотации на выравнивание бюджетной обеспеченности</t>
  </si>
  <si>
    <r>
      <rPr>
        <sz val="6.5"/>
        <rFont val="Times New Roman"/>
        <family val="0"/>
        <charset val="1"/>
      </rPr>
      <t xml:space="preserve">44178,1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</si>
  <si>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</t>
  </si>
  <si>
    <t xml:space="preserve">Расходы консолидированного бюджета субъекта
Российской Федерации всего, в том числе по направлениям:</t>
  </si>
  <si>
    <r>
      <rPr>
        <sz val="6.5"/>
        <rFont val="Times New Roman"/>
        <family val="0"/>
        <charset val="1"/>
      </rPr>
      <t xml:space="preserve">126703,5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</si>
  <si>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134738,9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</si>
  <si>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10.6.1</t>
  </si>
  <si>
    <t xml:space="preserve">общегосударственные вопросы</t>
  </si>
  <si>
    <r>
      <rPr>
        <sz val="6.5"/>
        <rFont val="Times New Roman"/>
        <family val="0"/>
        <charset val="1"/>
      </rPr>
      <t xml:space="preserve">7488,9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</si>
  <si>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10833,0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</si>
  <si>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10.6.2</t>
  </si>
  <si>
    <t xml:space="preserve">национальная оборона</t>
  </si>
  <si>
    <r>
      <rPr>
        <sz val="6.5"/>
        <rFont val="Times New Roman"/>
        <family val="0"/>
        <charset val="1"/>
      </rPr>
      <t xml:space="preserve">41,1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</si>
  <si>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47,4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</si>
  <si>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10.6.3</t>
  </si>
  <si>
    <t xml:space="preserve">национальная безопасность и правоохранительная деятельность</t>
  </si>
  <si>
    <r>
      <rPr>
        <sz val="6.5"/>
        <rFont val="Times New Roman"/>
        <family val="0"/>
        <charset val="1"/>
      </rPr>
      <t xml:space="preserve">1684,9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</si>
  <si>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2158,6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</si>
  <si>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10.6.4</t>
  </si>
  <si>
    <t xml:space="preserve">национальная экономика</t>
  </si>
  <si>
    <r>
      <rPr>
        <sz val="6.5"/>
        <rFont val="Times New Roman"/>
        <family val="0"/>
        <charset val="1"/>
      </rPr>
      <t xml:space="preserve">35349,9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</si>
  <si>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36215,8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</si>
  <si>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10.6.5</t>
  </si>
  <si>
    <t xml:space="preserve">жилищно-коммунальное хозяйство</t>
  </si>
  <si>
    <r>
      <rPr>
        <sz val="6.5"/>
        <rFont val="Times New Roman"/>
        <family val="0"/>
        <charset val="1"/>
      </rPr>
      <t xml:space="preserve">20657,7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</si>
  <si>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21766,9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</si>
  <si>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10.6.6</t>
  </si>
  <si>
    <t xml:space="preserve">охрана окружающей среды</t>
  </si>
  <si>
    <r>
      <rPr>
        <sz val="6.5"/>
        <rFont val="Times New Roman"/>
        <family val="0"/>
        <charset val="1"/>
      </rPr>
      <t xml:space="preserve">1211,7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</si>
  <si>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711,3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</si>
  <si>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10.6.7</t>
  </si>
  <si>
    <t xml:space="preserve">образование</t>
  </si>
  <si>
    <r>
      <rPr>
        <sz val="6.5"/>
        <rFont val="Times New Roman"/>
        <family val="0"/>
        <charset val="1"/>
      </rPr>
      <t xml:space="preserve">26450,5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</si>
  <si>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28392,4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</si>
  <si>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10.6.8</t>
  </si>
  <si>
    <t xml:space="preserve">культура, кинематография</t>
  </si>
  <si>
    <r>
      <rPr>
        <sz val="6.5"/>
        <rFont val="Times New Roman"/>
        <family val="0"/>
        <charset val="1"/>
      </rPr>
      <t xml:space="preserve">3787,0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</si>
  <si>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4293,7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</si>
  <si>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10.6.9</t>
  </si>
  <si>
    <t xml:space="preserve">здравоохранение</t>
  </si>
  <si>
    <r>
      <rPr>
        <sz val="6.5"/>
        <rFont val="Times New Roman"/>
        <family val="0"/>
        <charset val="1"/>
      </rPr>
      <t xml:space="preserve">10203,8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</si>
  <si>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9740,5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</si>
  <si>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10.6.10</t>
  </si>
  <si>
    <t xml:space="preserve">социальная политика</t>
  </si>
  <si>
    <r>
      <rPr>
        <sz val="6.5"/>
        <rFont val="Times New Roman"/>
        <family val="0"/>
        <charset val="1"/>
      </rPr>
      <t xml:space="preserve">16960,5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</si>
  <si>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17266,5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</si>
  <si>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10.6.11</t>
  </si>
  <si>
    <t xml:space="preserve">физическая культура и спорт</t>
  </si>
  <si>
    <r>
      <rPr>
        <sz val="6.5"/>
        <rFont val="Times New Roman"/>
        <family val="0"/>
        <charset val="1"/>
      </rPr>
      <t xml:space="preserve">2468,2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</si>
  <si>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2699,3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</si>
  <si>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10.6.12</t>
  </si>
  <si>
    <t xml:space="preserve">средства массовой информации</t>
  </si>
  <si>
    <r>
      <rPr>
        <sz val="6.5"/>
        <rFont val="Times New Roman"/>
        <family val="0"/>
        <charset val="1"/>
      </rPr>
      <t xml:space="preserve">177,0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</si>
  <si>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201,6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</si>
  <si>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10.6.13</t>
  </si>
  <si>
    <t xml:space="preserve">обслуживание государственного и муниципального долга</t>
  </si>
  <si>
    <r>
      <rPr>
        <sz val="6.5"/>
        <rFont val="Times New Roman"/>
        <family val="0"/>
        <charset val="1"/>
      </rPr>
      <t xml:space="preserve">222,2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</si>
  <si>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411,9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</si>
  <si>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10.7</t>
  </si>
  <si>
    <t xml:space="preserve">Дефицит(-), профицит(+) консолидированного бюджета субъекта Российской Федерации, млн рублей</t>
  </si>
  <si>
    <t xml:space="preserve">10.8</t>
  </si>
  <si>
    <t xml:space="preserve">Государственный долг субъекта Российской Федерации</t>
  </si>
  <si>
    <r>
      <rPr>
        <sz val="6.5"/>
        <rFont val="Times New Roman"/>
        <family val="0"/>
        <charset val="1"/>
      </rPr>
      <t xml:space="preserve">9319,6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</si>
  <si>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9318,5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</si>
  <si>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10.9</t>
  </si>
  <si>
    <t xml:space="preserve">Муниципальный долг муниципальных образований, входящих в состав субъекта Российской Федерации</t>
  </si>
  <si>
    <r>
      <rPr>
        <sz val="6.5"/>
        <rFont val="Times New Roman"/>
        <family val="0"/>
        <charset val="1"/>
      </rPr>
      <t xml:space="preserve">70,0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</si>
  <si>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205,0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</si>
  <si>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Денежные доходы населения</t>
  </si>
  <si>
    <t xml:space="preserve">11.1</t>
  </si>
  <si>
    <t xml:space="preserve">Реальные располагаемые денежные доходы населения</t>
  </si>
  <si>
    <t xml:space="preserve">11.2</t>
  </si>
  <si>
    <t xml:space="preserve">Прожиточный минимум в среднем на душу населения (в среднем за год), в том числе по основным социально-демографическим группам населения:</t>
  </si>
  <si>
    <t xml:space="preserve">руб./мес.</t>
  </si>
  <si>
    <t xml:space="preserve">11.2.1</t>
  </si>
  <si>
    <t xml:space="preserve">трудоспособного населения</t>
  </si>
  <si>
    <t xml:space="preserve">11.2.2</t>
  </si>
  <si>
    <t xml:space="preserve">пенсионеров</t>
  </si>
  <si>
    <t xml:space="preserve">11.2.3</t>
  </si>
  <si>
    <t xml:space="preserve">детей</t>
  </si>
  <si>
    <t xml:space="preserve">11.6</t>
  </si>
  <si>
    <t xml:space="preserve">Численность населения с денежными доходами ниже прожиточного минимума к общей численности населения</t>
  </si>
  <si>
    <t xml:space="preserve">Труд и занятость</t>
  </si>
  <si>
    <t xml:space="preserve">12.1</t>
  </si>
  <si>
    <t xml:space="preserve">Численность рабочей силы</t>
  </si>
  <si>
    <t xml:space="preserve">тыс. человек</t>
  </si>
  <si>
    <t xml:space="preserve">12.2</t>
  </si>
  <si>
    <t xml:space="preserve">Численность трудовых ресурсов – всего, в том числе:</t>
  </si>
  <si>
    <t xml:space="preserve">12.2.1</t>
  </si>
  <si>
    <t xml:space="preserve">трудоспособное население в трудоспособном возрасте</t>
  </si>
  <si>
    <t xml:space="preserve">12.2.2</t>
  </si>
  <si>
    <t xml:space="preserve">иностранные трудовые мигранты</t>
  </si>
  <si>
    <t xml:space="preserve">12.2.3</t>
  </si>
  <si>
    <t xml:space="preserve">численность лиц старше трудоспособного возраста и подростков, занятых в экономике, в том числе:</t>
  </si>
  <si>
    <t xml:space="preserve">12.2.3.1</t>
  </si>
  <si>
    <t xml:space="preserve">пенсионеры старше трудоспособного возраста</t>
  </si>
  <si>
    <t xml:space="preserve">12.2.3.2</t>
  </si>
  <si>
    <t xml:space="preserve">подростки моложе трудоспособного возраста</t>
  </si>
  <si>
    <t xml:space="preserve">12.3</t>
  </si>
  <si>
    <t xml:space="preserve">Численность занятых в экономике – всего, в том числе по разделам ОКВЭД:</t>
  </si>
  <si>
    <t xml:space="preserve">12.3.1</t>
  </si>
  <si>
    <t xml:space="preserve">сельское, лесное хозяйство, охота, рыболовство и рыбоводство</t>
  </si>
  <si>
    <t xml:space="preserve">12.3.2</t>
  </si>
  <si>
    <t xml:space="preserve">добыча полезных ископаемых</t>
  </si>
  <si>
    <t xml:space="preserve">12.3.3</t>
  </si>
  <si>
    <t xml:space="preserve">обрабатывающие производства</t>
  </si>
  <si>
    <t xml:space="preserve">12.3.4</t>
  </si>
  <si>
    <t xml:space="preserve">обеспечение электрической энергией, газом и паром; кондиционирование воздуха</t>
  </si>
  <si>
    <t xml:space="preserve">12.3.5</t>
  </si>
  <si>
    <t xml:space="preserve">водоснабжение; водоотведение, организация сбора и утилизации отходов, деятельность по ликвидации загрязнений</t>
  </si>
  <si>
    <t xml:space="preserve">12.3.6</t>
  </si>
  <si>
    <t xml:space="preserve">строительство</t>
  </si>
  <si>
    <t xml:space="preserve">12.3.7</t>
  </si>
  <si>
    <t xml:space="preserve">торговля оптовая и розничная; ремонт автотранспортных средств и мотоциклов</t>
  </si>
  <si>
    <t xml:space="preserve">12.3.8</t>
  </si>
  <si>
    <t xml:space="preserve">транспортировка и хранение</t>
  </si>
  <si>
    <t xml:space="preserve">12.3.9</t>
  </si>
  <si>
    <t xml:space="preserve">деятельность гостиниц и предприятий общественного питания</t>
  </si>
  <si>
    <t xml:space="preserve">12.3.10</t>
  </si>
  <si>
    <t xml:space="preserve">деятельность в области информации и связи</t>
  </si>
  <si>
    <t xml:space="preserve">12.3.11</t>
  </si>
  <si>
    <t xml:space="preserve">деятельность финансовая и страховая</t>
  </si>
  <si>
    <t xml:space="preserve">12.3.12</t>
  </si>
  <si>
    <t xml:space="preserve">деятельность по операциям с недвижимым имуществом</t>
  </si>
  <si>
    <t xml:space="preserve">12.3.13</t>
  </si>
  <si>
    <t xml:space="preserve">деятельность профессиональная, научная и техническая</t>
  </si>
  <si>
    <t xml:space="preserve">12.3.14</t>
  </si>
  <si>
    <t xml:space="preserve">деятельность административная и сопутствующие дополнительные услуги</t>
  </si>
  <si>
    <t xml:space="preserve">12.3.15</t>
  </si>
  <si>
    <t xml:space="preserve">государственное управление и обеспечение военной безопасности; социальное обеспечение</t>
  </si>
  <si>
    <t xml:space="preserve">12.3.16</t>
  </si>
  <si>
    <t xml:space="preserve">12.3.17</t>
  </si>
  <si>
    <t xml:space="preserve">деятельность в области здравоохранения и социальных услуг</t>
  </si>
  <si>
    <t xml:space="preserve">12.3.18</t>
  </si>
  <si>
    <t xml:space="preserve">деятельность в области культуры, спорта, организации досуга и развлечений</t>
  </si>
  <si>
    <t xml:space="preserve">12.3.19</t>
  </si>
  <si>
    <t xml:space="preserve">прочие виды экономической деятельности</t>
  </si>
  <si>
    <t xml:space="preserve">12.4</t>
  </si>
  <si>
    <t xml:space="preserve">Численность населения в трудоспособном возрасте, не занятого в экономике – всего, в том числе:</t>
  </si>
  <si>
    <t xml:space="preserve">12.4.1</t>
  </si>
  <si>
    <t xml:space="preserve">численность учащихся трудоспособного возраста, обучающихся с отрывом от производства</t>
  </si>
  <si>
    <t xml:space="preserve">12.4.2</t>
  </si>
  <si>
    <t xml:space="preserve">численность безработных, зарегистрированных в органах службы занятости</t>
  </si>
  <si>
    <t xml:space="preserve">12.4.3</t>
  </si>
  <si>
    <t xml:space="preserve">численность прочих категорий населения в трудоспособном возрасте, не занятого в экономике</t>
  </si>
  <si>
    <t xml:space="preserve">12.5</t>
  </si>
  <si>
    <t xml:space="preserve">Номинальная начисленная среднемесячная заработная плата работников организаций</t>
  </si>
  <si>
    <t xml:space="preserve">рублей</t>
  </si>
  <si>
    <t xml:space="preserve">12.6</t>
  </si>
  <si>
    <t xml:space="preserve">Темп роста номинальной начисленной среднемесячной заработной платы работников организаций</t>
  </si>
  <si>
    <t xml:space="preserve">12.7</t>
  </si>
  <si>
    <t xml:space="preserve"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</t>
  </si>
  <si>
    <t xml:space="preserve">12.8</t>
  </si>
  <si>
    <t xml:space="preserve">Темп роста среднемесячной начисленной заработной платы наемных работников в организациях, у индивидуальных предпринимателей и физических лиц (среднемесячный доход от трудовой деятельности)</t>
  </si>
  <si>
    <t xml:space="preserve">12.9</t>
  </si>
  <si>
    <t xml:space="preserve">Реальная заработная плата работников организаций</t>
  </si>
  <si>
    <t xml:space="preserve">12.10</t>
  </si>
  <si>
    <t xml:space="preserve">Индекс производительности труда</t>
  </si>
  <si>
    <t xml:space="preserve">104,2**</t>
  </si>
  <si>
    <t xml:space="preserve">12.11</t>
  </si>
  <si>
    <t xml:space="preserve">Уровень безработицы (по методологии МОТ)</t>
  </si>
  <si>
    <t xml:space="preserve">% к раб. силе</t>
  </si>
  <si>
    <t xml:space="preserve">12.12</t>
  </si>
  <si>
    <t xml:space="preserve">Уровень зарегистрированной безработицы (на конец года)</t>
  </si>
  <si>
    <t xml:space="preserve">12.13</t>
  </si>
  <si>
    <t xml:space="preserve">Общая численность безработных (по методологии МОТ)</t>
  </si>
  <si>
    <t xml:space="preserve">12.14</t>
  </si>
  <si>
    <t xml:space="preserve">Численность безработных, зарегистрированных в государственных учреждениях службы занятости населения (на конец года)</t>
  </si>
  <si>
    <t xml:space="preserve">12.15</t>
  </si>
  <si>
    <t xml:space="preserve">Фонд заработной платы работников организаций</t>
  </si>
  <si>
    <t xml:space="preserve">12.16</t>
  </si>
  <si>
    <t xml:space="preserve">Темп роста фонда заработной платы работников организаций</t>
  </si>
  <si>
    <t xml:space="preserve">Примечание:</t>
  </si>
  <si>
    <t xml:space="preserve">* Используются фактические статистические данные, которые разрабатываются субъектами официального статистического учета.</t>
  </si>
  <si>
    <t xml:space="preserve">** Оценка показателя (отчетные данные статистики будут опубликованы в 1 декаде 2025 года)</t>
  </si>
  <si>
    <t xml:space="preserve">*** Данные не подлежат публикованию ввиду ограничения распространения статистических данных о внешнеэкономической деятельности с целью снижения возможных рисков, связанных с санкционной политикой в отношении Российской Федерации</t>
  </si>
  <si>
    <t xml:space="preserve">1 Данные Региональной службы по тарифам и ценам Камчатского края</t>
  </si>
  <si>
    <t xml:space="preserve">2  Данные Единого реестра субъектов малого и среднего предпринимательства Федеральной налоговой службы</t>
  </si>
  <si>
    <t xml:space="preserve">3 Данные Министерства финансов Камчатского края согласно отчету об исполнении консолидированного бюджете Камчатского края по итогам года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</si>
</sst>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0"/>
    <numFmt numFmtId="167" formatCode="#,##0.0;\-#,##0.0"/>
    <numFmt numFmtId="168" formatCode="#,##0.0"/>
    <numFmt numFmtId="169" formatCode="0.0"/>
    <numFmt numFmtId="170" formatCode="#,##0.00"/>
    <numFmt numFmtId="171" formatCode="#,##0_р_.;\-#,##0_р_."/>
  </numFmts>
  <fonts count="18">
    <font>
      <sz val="10"/>
      <color rgb="FF000000"/>
      <name val="Arial Cyr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0"/>
      <charset val="1"/>
    </font>
    <font>
      <sz val="6"/>
      <name val="Times New Roman"/>
      <family val="0"/>
      <charset val="1"/>
    </font>
    <font>
      <b val="true"/>
      <sz val="8"/>
      <name val="Times New Roman"/>
      <family val="0"/>
      <charset val="1"/>
    </font>
    <font>
      <b val="true"/>
      <sz val="6"/>
      <name val="Times New Roman"/>
      <family val="0"/>
      <charset val="1"/>
    </font>
    <font>
      <b val="true"/>
      <sz val="7"/>
      <name val="Times New Roman"/>
      <family val="0"/>
      <charset val="1"/>
    </font>
    <font>
      <sz val="6.5"/>
      <name val="Times New Roman"/>
      <family val="0"/>
      <charset val="1"/>
    </font>
    <font>
      <sz val="7"/>
      <name val="Times New Roman"/>
      <family val="0"/>
      <charset val="1"/>
    </font>
    <font>
      <b val="true"/>
      <sz val="6.5"/>
      <name val="Times New Roman"/>
      <family val="0"/>
      <charset val="1"/>
    </font>
    <font>
      <sz val="6.5"/>
      <color rgb="FF000000"/>
      <name val="Times New Roman"/>
      <family val="0"/>
      <charset val="1"/>
    </font>
    <font>
      <i val="true"/>
      <sz val="6.5"/>
      <name val="Times New Roman"/>
      <family val="0"/>
      <charset val="1"/>
    </font>
    <font>
      <sz val="6.5"/>
      <name val="Times New Roman"/>
      <family val="1"/>
      <charset val="204"/>
    </font>
    <font>
      <vertAlign val="superscript"/>
      <sz val="6.5"/>
      <name val="Times New Roman"/>
      <family val="1"/>
      <charset val="204"/>
    </font>
    <font>
      <vertAlign val="superscript"/>
      <sz val="6.5"/>
      <color rgb="FF000000"/>
      <name val="Times New Roman"/>
      <family val="0"/>
      <charset val="1"/>
    </font>
    <font>
      <vertAlign val="superscript"/>
      <sz val="6.5"/>
      <name val="Times New Roman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E2F0D9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9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1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false" indent="2" shrinkToFit="false"/>
      <protection locked="true" hidden="false"/>
    </xf>
    <xf numFmtId="164" fontId="9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P2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8" topLeftCell="A9" activePane="bottomLeft" state="frozen"/>
      <selection pane="topLeft" activeCell="A1" activeCellId="0" sqref="A1"/>
      <selection pane="bottomLeft" activeCell="AD14" activeCellId="0" sqref="AD14"/>
    </sheetView>
  </sheetViews>
  <sheetFormatPr defaultColWidth="9.01953125" defaultRowHeight="14.35" zeroHeight="false" outlineLevelRow="0" outlineLevelCol="0"/>
  <cols>
    <col collapsed="false" customWidth="true" hidden="false" outlineLevel="0" max="1" min="1" style="1" width="5.35"/>
    <col collapsed="false" customWidth="true" hidden="false" outlineLevel="0" max="2" min="2" style="2" width="35.96"/>
    <col collapsed="false" customWidth="true" hidden="false" outlineLevel="0" max="3" min="3" style="2" width="18.6"/>
    <col collapsed="false" customWidth="true" hidden="false" outlineLevel="0" max="4" min="4" style="2" width="7.1"/>
    <col collapsed="false" customWidth="true" hidden="false" outlineLevel="0" max="5" min="5" style="2" width="8.63"/>
    <col collapsed="false" customWidth="true" hidden="false" outlineLevel="0" max="6" min="6" style="2" width="7.1"/>
    <col collapsed="false" customWidth="true" hidden="false" outlineLevel="0" max="7" min="7" style="2" width="9.59"/>
    <col collapsed="false" customWidth="true" hidden="false" outlineLevel="0" max="8" min="8" style="2" width="6.34"/>
    <col collapsed="false" customWidth="true" hidden="false" outlineLevel="0" max="9" min="9" style="2" width="9.59"/>
    <col collapsed="false" customWidth="true" hidden="false" outlineLevel="0" max="10" min="10" style="2" width="6.34"/>
    <col collapsed="false" customWidth="true" hidden="false" outlineLevel="0" max="11" min="11" style="2" width="9.59"/>
    <col collapsed="false" customWidth="true" hidden="false" outlineLevel="0" max="12" min="12" style="2" width="6.34"/>
    <col collapsed="false" customWidth="false" hidden="false" outlineLevel="0" max="27" min="13" style="2" width="9.02"/>
    <col collapsed="false" customWidth="false" hidden="false" outlineLevel="0" max="28" min="28" style="3" width="9.02"/>
    <col collapsed="false" customWidth="false" hidden="false" outlineLevel="0" max="16382" min="29" style="2" width="9.02"/>
    <col collapsed="false" customWidth="true" hidden="false" outlineLevel="0" max="16384" min="16383" style="2" width="11.53"/>
  </cols>
  <sheetData>
    <row r="1" s="5" customFormat="true" ht="6" hidden="false" customHeight="true" outlineLevel="0" collapsed="false">
      <c r="A1" s="4"/>
      <c r="AB1" s="6"/>
    </row>
    <row r="2" s="8" customFormat="true" ht="24.95" hidden="false" customHeight="true" outlineLevel="0" collapsed="false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AB2" s="9"/>
    </row>
    <row r="3" s="12" customFormat="true" ht="6" hidden="false" customHeight="true" outlineLevel="0" collapsed="false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AB3" s="13"/>
    </row>
    <row r="4" s="15" customFormat="true" ht="8.25" hidden="false" customHeight="true" outlineLevel="0" collapsed="false">
      <c r="A4" s="14" t="s">
        <v>1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AB4" s="16"/>
    </row>
    <row r="5" s="5" customFormat="true" ht="6" hidden="false" customHeight="true" outlineLevel="0" collapsed="false">
      <c r="A5" s="4"/>
      <c r="AB5" s="6"/>
    </row>
    <row r="6" s="21" customFormat="true" ht="21" hidden="false" customHeight="true" outlineLevel="0" collapsed="false">
      <c r="A6" s="17"/>
      <c r="B6" s="18"/>
      <c r="C6" s="18"/>
      <c r="D6" s="19" t="s">
        <v>2</v>
      </c>
      <c r="E6" s="19" t="s">
        <v>2</v>
      </c>
      <c r="F6" s="20" t="s">
        <v>3</v>
      </c>
      <c r="G6" s="19" t="s">
        <v>4</v>
      </c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</row>
    <row r="7" s="21" customFormat="true" ht="14.35" hidden="false" customHeight="false" outlineLevel="0" collapsed="false">
      <c r="A7" s="17"/>
      <c r="B7" s="18" t="s">
        <v>5</v>
      </c>
      <c r="C7" s="18" t="s">
        <v>6</v>
      </c>
      <c r="D7" s="19" t="n">
        <v>2022</v>
      </c>
      <c r="E7" s="19" t="n">
        <v>2023</v>
      </c>
      <c r="F7" s="19" t="n">
        <v>2024</v>
      </c>
      <c r="G7" s="19" t="n">
        <v>2025</v>
      </c>
      <c r="H7" s="19"/>
      <c r="I7" s="19" t="n">
        <v>2026</v>
      </c>
      <c r="J7" s="19"/>
      <c r="K7" s="19" t="n">
        <v>2027</v>
      </c>
      <c r="L7" s="19"/>
      <c r="M7" s="19" t="n">
        <v>2028</v>
      </c>
      <c r="N7" s="19"/>
      <c r="O7" s="19" t="n">
        <v>2029</v>
      </c>
      <c r="P7" s="19"/>
      <c r="Q7" s="19" t="n">
        <v>2030</v>
      </c>
      <c r="R7" s="19"/>
      <c r="S7" s="19" t="n">
        <v>2031</v>
      </c>
      <c r="T7" s="19"/>
      <c r="U7" s="19" t="n">
        <v>2032</v>
      </c>
      <c r="V7" s="19"/>
      <c r="W7" s="19" t="n">
        <v>2033</v>
      </c>
      <c r="X7" s="19"/>
      <c r="Y7" s="19" t="n">
        <v>2034</v>
      </c>
      <c r="Z7" s="19"/>
      <c r="AA7" s="19" t="n">
        <v>2035</v>
      </c>
      <c r="AB7" s="19"/>
      <c r="AC7" s="19" t="n">
        <v>2036</v>
      </c>
      <c r="AD7" s="19"/>
      <c r="AE7" s="19" t="n">
        <v>2037</v>
      </c>
      <c r="AF7" s="19"/>
      <c r="AG7" s="19" t="n">
        <v>2038</v>
      </c>
      <c r="AH7" s="19"/>
      <c r="AI7" s="19" t="n">
        <v>2039</v>
      </c>
      <c r="AJ7" s="19"/>
      <c r="AK7" s="19" t="n">
        <v>2040</v>
      </c>
      <c r="AL7" s="19"/>
      <c r="AM7" s="19" t="n">
        <v>2041</v>
      </c>
      <c r="AN7" s="19"/>
      <c r="AO7" s="22" t="n">
        <v>2042</v>
      </c>
      <c r="AP7" s="22"/>
    </row>
    <row r="8" s="21" customFormat="true" ht="12" hidden="false" customHeight="true" outlineLevel="0" collapsed="false">
      <c r="A8" s="17"/>
      <c r="B8" s="18"/>
      <c r="C8" s="18"/>
      <c r="D8" s="19"/>
      <c r="E8" s="19"/>
      <c r="F8" s="19"/>
      <c r="G8" s="19" t="s">
        <v>7</v>
      </c>
      <c r="H8" s="23" t="s">
        <v>8</v>
      </c>
      <c r="I8" s="19" t="s">
        <v>7</v>
      </c>
      <c r="J8" s="23" t="s">
        <v>8</v>
      </c>
      <c r="K8" s="19" t="s">
        <v>7</v>
      </c>
      <c r="L8" s="23" t="s">
        <v>8</v>
      </c>
      <c r="M8" s="19" t="s">
        <v>7</v>
      </c>
      <c r="N8" s="23" t="s">
        <v>8</v>
      </c>
      <c r="O8" s="19" t="s">
        <v>7</v>
      </c>
      <c r="P8" s="23" t="s">
        <v>8</v>
      </c>
      <c r="Q8" s="19" t="s">
        <v>7</v>
      </c>
      <c r="R8" s="23" t="s">
        <v>8</v>
      </c>
      <c r="S8" s="19" t="s">
        <v>7</v>
      </c>
      <c r="T8" s="23" t="s">
        <v>8</v>
      </c>
      <c r="U8" s="19" t="s">
        <v>7</v>
      </c>
      <c r="V8" s="23" t="s">
        <v>8</v>
      </c>
      <c r="W8" s="19" t="s">
        <v>7</v>
      </c>
      <c r="X8" s="23" t="s">
        <v>8</v>
      </c>
      <c r="Y8" s="19" t="s">
        <v>7</v>
      </c>
      <c r="Z8" s="23" t="s">
        <v>8</v>
      </c>
      <c r="AA8" s="19" t="s">
        <v>7</v>
      </c>
      <c r="AB8" s="24" t="s">
        <v>8</v>
      </c>
      <c r="AC8" s="19" t="s">
        <v>7</v>
      </c>
      <c r="AD8" s="23" t="s">
        <v>8</v>
      </c>
      <c r="AE8" s="19" t="s">
        <v>7</v>
      </c>
      <c r="AF8" s="23" t="s">
        <v>8</v>
      </c>
      <c r="AG8" s="19" t="s">
        <v>7</v>
      </c>
      <c r="AH8" s="23" t="s">
        <v>8</v>
      </c>
      <c r="AI8" s="19" t="s">
        <v>7</v>
      </c>
      <c r="AJ8" s="23" t="s">
        <v>8</v>
      </c>
      <c r="AK8" s="19" t="s">
        <v>7</v>
      </c>
      <c r="AL8" s="23" t="s">
        <v>8</v>
      </c>
      <c r="AM8" s="19" t="s">
        <v>7</v>
      </c>
      <c r="AN8" s="23" t="s">
        <v>8</v>
      </c>
      <c r="AO8" s="19" t="s">
        <v>7</v>
      </c>
      <c r="AP8" s="23" t="s">
        <v>8</v>
      </c>
    </row>
    <row r="9" s="21" customFormat="true" ht="12" hidden="false" customHeight="true" outlineLevel="0" collapsed="false">
      <c r="A9" s="17"/>
      <c r="B9" s="18"/>
      <c r="C9" s="18"/>
      <c r="D9" s="19"/>
      <c r="E9" s="19"/>
      <c r="F9" s="19"/>
      <c r="G9" s="19" t="s">
        <v>9</v>
      </c>
      <c r="H9" s="23" t="s">
        <v>10</v>
      </c>
      <c r="I9" s="19" t="s">
        <v>9</v>
      </c>
      <c r="J9" s="23" t="s">
        <v>10</v>
      </c>
      <c r="K9" s="19" t="s">
        <v>9</v>
      </c>
      <c r="L9" s="23" t="s">
        <v>10</v>
      </c>
      <c r="M9" s="19" t="s">
        <v>9</v>
      </c>
      <c r="N9" s="23" t="s">
        <v>10</v>
      </c>
      <c r="O9" s="19" t="s">
        <v>9</v>
      </c>
      <c r="P9" s="23" t="s">
        <v>10</v>
      </c>
      <c r="Q9" s="19" t="s">
        <v>9</v>
      </c>
      <c r="R9" s="23" t="s">
        <v>10</v>
      </c>
      <c r="S9" s="19" t="s">
        <v>9</v>
      </c>
      <c r="T9" s="23" t="s">
        <v>10</v>
      </c>
      <c r="U9" s="19" t="s">
        <v>9</v>
      </c>
      <c r="V9" s="23" t="s">
        <v>10</v>
      </c>
      <c r="W9" s="19" t="s">
        <v>9</v>
      </c>
      <c r="X9" s="23" t="s">
        <v>10</v>
      </c>
      <c r="Y9" s="19" t="s">
        <v>9</v>
      </c>
      <c r="Z9" s="23" t="s">
        <v>10</v>
      </c>
      <c r="AA9" s="19" t="s">
        <v>9</v>
      </c>
      <c r="AB9" s="24" t="s">
        <v>10</v>
      </c>
      <c r="AC9" s="19" t="s">
        <v>9</v>
      </c>
      <c r="AD9" s="23" t="s">
        <v>10</v>
      </c>
      <c r="AE9" s="19" t="s">
        <v>9</v>
      </c>
      <c r="AF9" s="23" t="s">
        <v>10</v>
      </c>
      <c r="AG9" s="19" t="s">
        <v>9</v>
      </c>
      <c r="AH9" s="23" t="s">
        <v>10</v>
      </c>
      <c r="AI9" s="19" t="s">
        <v>9</v>
      </c>
      <c r="AJ9" s="23" t="s">
        <v>10</v>
      </c>
      <c r="AK9" s="19" t="s">
        <v>9</v>
      </c>
      <c r="AL9" s="23" t="s">
        <v>10</v>
      </c>
      <c r="AM9" s="19" t="s">
        <v>9</v>
      </c>
      <c r="AN9" s="23" t="s">
        <v>10</v>
      </c>
      <c r="AO9" s="19" t="s">
        <v>9</v>
      </c>
      <c r="AP9" s="23" t="s">
        <v>10</v>
      </c>
    </row>
    <row r="10" s="21" customFormat="true" ht="14.35" hidden="false" customHeight="false" outlineLevel="0" collapsed="false">
      <c r="A10" s="25"/>
      <c r="B10" s="26" t="s">
        <v>11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</row>
    <row r="11" s="21" customFormat="true" ht="14.35" hidden="false" customHeight="false" outlineLevel="0" collapsed="false">
      <c r="A11" s="17" t="s">
        <v>12</v>
      </c>
      <c r="B11" s="28" t="s">
        <v>13</v>
      </c>
      <c r="C11" s="19" t="s">
        <v>14</v>
      </c>
      <c r="D11" s="29" t="n">
        <v>290.652</v>
      </c>
      <c r="E11" s="29" t="n">
        <v>288.839</v>
      </c>
      <c r="F11" s="29" t="n">
        <v>289.522</v>
      </c>
      <c r="G11" s="29" t="n">
        <v>290.118</v>
      </c>
      <c r="H11" s="29" t="n">
        <v>291.035</v>
      </c>
      <c r="I11" s="29" t="n">
        <v>289.768</v>
      </c>
      <c r="J11" s="29" t="n">
        <v>292.625</v>
      </c>
      <c r="K11" s="29" t="n">
        <v>289.5</v>
      </c>
      <c r="L11" s="29" t="n">
        <v>293.994</v>
      </c>
      <c r="M11" s="29" t="n">
        <v>290.102</v>
      </c>
      <c r="N11" s="29" t="n">
        <v>295.376</v>
      </c>
      <c r="O11" s="29" t="n">
        <v>291.092</v>
      </c>
      <c r="P11" s="29" t="n">
        <v>296.636</v>
      </c>
      <c r="Q11" s="29" t="n">
        <v>291.976</v>
      </c>
      <c r="R11" s="29" t="n">
        <v>297.9</v>
      </c>
      <c r="S11" s="29" t="n">
        <v>292.705</v>
      </c>
      <c r="T11" s="29" t="n">
        <v>299.131</v>
      </c>
      <c r="U11" s="29" t="n">
        <v>293.384</v>
      </c>
      <c r="V11" s="29" t="n">
        <v>300.212</v>
      </c>
      <c r="W11" s="29" t="n">
        <v>294.062</v>
      </c>
      <c r="X11" s="29" t="n">
        <v>301.372</v>
      </c>
      <c r="Y11" s="29" t="n">
        <v>294.837</v>
      </c>
      <c r="Z11" s="29" t="n">
        <v>302.837</v>
      </c>
      <c r="AA11" s="29" t="n">
        <v>295.737</v>
      </c>
      <c r="AB11" s="30" t="n">
        <v>304.227</v>
      </c>
      <c r="AC11" s="29" t="n">
        <v>296.647</v>
      </c>
      <c r="AD11" s="29" t="n">
        <v>305.366</v>
      </c>
      <c r="AE11" s="29" t="n">
        <v>297.352</v>
      </c>
      <c r="AF11" s="29" t="n">
        <v>306.401</v>
      </c>
      <c r="AG11" s="29" t="n">
        <v>298.017</v>
      </c>
      <c r="AH11" s="29" t="n">
        <v>307.456</v>
      </c>
      <c r="AI11" s="29" t="n">
        <v>298.882</v>
      </c>
      <c r="AJ11" s="29" t="n">
        <v>308.617</v>
      </c>
      <c r="AK11" s="29" t="n">
        <v>299.833</v>
      </c>
      <c r="AL11" s="29" t="n">
        <v>309.822</v>
      </c>
      <c r="AM11" s="29" t="n">
        <v>300.678</v>
      </c>
      <c r="AN11" s="29" t="n">
        <v>311.092</v>
      </c>
      <c r="AO11" s="29" t="n">
        <v>301.479</v>
      </c>
      <c r="AP11" s="29" t="n">
        <v>312.367</v>
      </c>
    </row>
    <row r="12" s="21" customFormat="true" ht="14.35" hidden="false" customHeight="false" outlineLevel="0" collapsed="false">
      <c r="A12" s="17" t="s">
        <v>15</v>
      </c>
      <c r="B12" s="28" t="s">
        <v>16</v>
      </c>
      <c r="C12" s="19" t="s">
        <v>14</v>
      </c>
      <c r="D12" s="29" t="n">
        <v>292.574</v>
      </c>
      <c r="E12" s="29" t="n">
        <v>288.73</v>
      </c>
      <c r="F12" s="29" t="n">
        <v>288.947</v>
      </c>
      <c r="G12" s="29" t="n">
        <v>290.097</v>
      </c>
      <c r="H12" s="29" t="n">
        <v>290.097</v>
      </c>
      <c r="I12" s="29" t="n">
        <v>290.138</v>
      </c>
      <c r="J12" s="29" t="n">
        <v>291.972</v>
      </c>
      <c r="K12" s="29" t="n">
        <v>289.398</v>
      </c>
      <c r="L12" s="29" t="n">
        <v>293.277</v>
      </c>
      <c r="M12" s="29" t="n">
        <v>289.602</v>
      </c>
      <c r="N12" s="29" t="n">
        <v>294.711</v>
      </c>
      <c r="O12" s="29" t="n">
        <v>290.602</v>
      </c>
      <c r="P12" s="29" t="n">
        <v>296.041</v>
      </c>
      <c r="Q12" s="29" t="n">
        <v>291.581</v>
      </c>
      <c r="R12" s="29" t="n">
        <v>297.231</v>
      </c>
      <c r="S12" s="29" t="n">
        <v>292.37</v>
      </c>
      <c r="T12" s="29" t="n">
        <v>298.568</v>
      </c>
      <c r="U12" s="29" t="n">
        <v>293.04</v>
      </c>
      <c r="V12" s="29" t="n">
        <v>299.693</v>
      </c>
      <c r="W12" s="29" t="n">
        <v>293.727</v>
      </c>
      <c r="X12" s="29" t="n">
        <v>300.731</v>
      </c>
      <c r="Y12" s="29" t="n">
        <v>294.396</v>
      </c>
      <c r="Z12" s="29" t="n">
        <v>302.012</v>
      </c>
      <c r="AA12" s="29" t="n">
        <v>295.277</v>
      </c>
      <c r="AB12" s="30" t="n">
        <v>303.662</v>
      </c>
      <c r="AC12" s="29" t="n">
        <v>296.197</v>
      </c>
      <c r="AD12" s="29" t="n">
        <v>304.791</v>
      </c>
      <c r="AE12" s="29" t="n">
        <v>297.097</v>
      </c>
      <c r="AF12" s="29" t="n">
        <v>305.941</v>
      </c>
      <c r="AG12" s="29" t="n">
        <v>297.607</v>
      </c>
      <c r="AH12" s="29" t="n">
        <v>306.861</v>
      </c>
      <c r="AI12" s="29" t="n">
        <v>298.427</v>
      </c>
      <c r="AJ12" s="29" t="n">
        <v>308.051</v>
      </c>
      <c r="AK12" s="29" t="n">
        <v>299.337</v>
      </c>
      <c r="AL12" s="29" t="n">
        <v>309.182</v>
      </c>
      <c r="AM12" s="29" t="n">
        <v>300.328</v>
      </c>
      <c r="AN12" s="29" t="n">
        <v>310.462</v>
      </c>
      <c r="AO12" s="29" t="n">
        <v>301.028</v>
      </c>
      <c r="AP12" s="29" t="n">
        <v>311.722</v>
      </c>
    </row>
    <row r="13" s="35" customFormat="true" ht="16.4" hidden="false" customHeight="false" outlineLevel="0" collapsed="false">
      <c r="A13" s="17" t="s">
        <v>17</v>
      </c>
      <c r="B13" s="31" t="s">
        <v>18</v>
      </c>
      <c r="C13" s="19" t="s">
        <v>14</v>
      </c>
      <c r="D13" s="32" t="n">
        <v>179.192</v>
      </c>
      <c r="E13" s="32" t="n">
        <v>175</v>
      </c>
      <c r="F13" s="32" t="n">
        <v>175.9</v>
      </c>
      <c r="G13" s="33" t="n">
        <v>174</v>
      </c>
      <c r="H13" s="32" t="n">
        <v>176.6</v>
      </c>
      <c r="I13" s="33" t="n">
        <v>174.3</v>
      </c>
      <c r="J13" s="32" t="n">
        <v>177</v>
      </c>
      <c r="K13" s="33" t="n">
        <v>175</v>
      </c>
      <c r="L13" s="32" t="n">
        <v>177.5</v>
      </c>
      <c r="M13" s="32" t="n">
        <v>176.1</v>
      </c>
      <c r="N13" s="32" t="n">
        <v>178</v>
      </c>
      <c r="O13" s="32" t="n">
        <v>177.3</v>
      </c>
      <c r="P13" s="32" t="n">
        <v>179.5</v>
      </c>
      <c r="Q13" s="32" t="n">
        <v>178</v>
      </c>
      <c r="R13" s="32" t="n">
        <v>180.5</v>
      </c>
      <c r="S13" s="32" t="n">
        <v>179.4</v>
      </c>
      <c r="T13" s="32" t="n">
        <v>181</v>
      </c>
      <c r="U13" s="32" t="n">
        <v>180.1</v>
      </c>
      <c r="V13" s="32" t="n">
        <v>182</v>
      </c>
      <c r="W13" s="32" t="n">
        <v>182.2</v>
      </c>
      <c r="X13" s="32" t="n">
        <v>183</v>
      </c>
      <c r="Y13" s="32" t="n">
        <v>182.9</v>
      </c>
      <c r="Z13" s="32" t="n">
        <v>184</v>
      </c>
      <c r="AA13" s="32" t="n">
        <v>183</v>
      </c>
      <c r="AB13" s="34" t="n">
        <v>186</v>
      </c>
      <c r="AC13" s="32" t="n">
        <v>183.9</v>
      </c>
      <c r="AD13" s="32" t="n">
        <v>186.5</v>
      </c>
      <c r="AE13" s="32" t="n">
        <v>184.3</v>
      </c>
      <c r="AF13" s="32" t="n">
        <v>186.9</v>
      </c>
      <c r="AG13" s="32" t="n">
        <v>185</v>
      </c>
      <c r="AH13" s="32" t="n">
        <v>188</v>
      </c>
      <c r="AI13" s="32" t="n">
        <v>185.5</v>
      </c>
      <c r="AJ13" s="32" t="n">
        <v>188.9</v>
      </c>
      <c r="AK13" s="32" t="n">
        <v>186</v>
      </c>
      <c r="AL13" s="32" t="n">
        <v>190</v>
      </c>
      <c r="AM13" s="32" t="n">
        <v>186.3</v>
      </c>
      <c r="AN13" s="32" t="n">
        <v>190.5</v>
      </c>
      <c r="AO13" s="32" t="n">
        <v>187</v>
      </c>
      <c r="AP13" s="32" t="n">
        <v>191</v>
      </c>
    </row>
    <row r="14" s="21" customFormat="true" ht="16.4" hidden="false" customHeight="false" outlineLevel="0" collapsed="false">
      <c r="A14" s="17" t="s">
        <v>19</v>
      </c>
      <c r="B14" s="31" t="s">
        <v>20</v>
      </c>
      <c r="C14" s="19" t="s">
        <v>14</v>
      </c>
      <c r="D14" s="32" t="n">
        <v>56.53</v>
      </c>
      <c r="E14" s="32" t="n">
        <v>57.39</v>
      </c>
      <c r="F14" s="32" t="n">
        <v>57.5</v>
      </c>
      <c r="G14" s="32" t="n">
        <v>57.1</v>
      </c>
      <c r="H14" s="32" t="n">
        <v>57.7</v>
      </c>
      <c r="I14" s="32" t="n">
        <v>57.2</v>
      </c>
      <c r="J14" s="32" t="n">
        <v>57.8</v>
      </c>
      <c r="K14" s="32" t="n">
        <v>57.3</v>
      </c>
      <c r="L14" s="32" t="n">
        <v>57.9</v>
      </c>
      <c r="M14" s="32" t="n">
        <v>57.4</v>
      </c>
      <c r="N14" s="32" t="n">
        <v>57.9</v>
      </c>
      <c r="O14" s="32" t="n">
        <v>57.5</v>
      </c>
      <c r="P14" s="32" t="n">
        <v>58</v>
      </c>
      <c r="Q14" s="32" t="n">
        <v>57.6</v>
      </c>
      <c r="R14" s="32" t="n">
        <v>58.1</v>
      </c>
      <c r="S14" s="32" t="n">
        <v>57.8</v>
      </c>
      <c r="T14" s="32" t="n">
        <v>58.2</v>
      </c>
      <c r="U14" s="32" t="n">
        <v>57.9</v>
      </c>
      <c r="V14" s="32" t="n">
        <v>58.2</v>
      </c>
      <c r="W14" s="32" t="n">
        <v>57.9</v>
      </c>
      <c r="X14" s="32" t="n">
        <v>58.3</v>
      </c>
      <c r="Y14" s="32" t="n">
        <v>58</v>
      </c>
      <c r="Z14" s="32" t="n">
        <v>58.3</v>
      </c>
      <c r="AA14" s="32" t="n">
        <v>58</v>
      </c>
      <c r="AB14" s="34" t="n">
        <v>58.3</v>
      </c>
      <c r="AC14" s="32" t="n">
        <v>58.1</v>
      </c>
      <c r="AD14" s="32" t="n">
        <v>58.4</v>
      </c>
      <c r="AE14" s="32" t="n">
        <v>58.2</v>
      </c>
      <c r="AF14" s="32" t="n">
        <v>58.5</v>
      </c>
      <c r="AG14" s="32" t="n">
        <v>58.3</v>
      </c>
      <c r="AH14" s="32" t="n">
        <v>58.6</v>
      </c>
      <c r="AI14" s="32" t="n">
        <v>58.4</v>
      </c>
      <c r="AJ14" s="32" t="n">
        <v>58.7</v>
      </c>
      <c r="AK14" s="32" t="n">
        <v>58.5</v>
      </c>
      <c r="AL14" s="32" t="n">
        <v>58.8</v>
      </c>
      <c r="AM14" s="32" t="n">
        <v>58.6</v>
      </c>
      <c r="AN14" s="32" t="n">
        <v>58.9</v>
      </c>
      <c r="AO14" s="32" t="n">
        <v>58.7</v>
      </c>
      <c r="AP14" s="32" t="n">
        <v>60</v>
      </c>
    </row>
    <row r="15" s="21" customFormat="true" ht="14.35" hidden="false" customHeight="false" outlineLevel="0" collapsed="false">
      <c r="A15" s="17" t="s">
        <v>21</v>
      </c>
      <c r="B15" s="28" t="s">
        <v>22</v>
      </c>
      <c r="C15" s="19" t="s">
        <v>23</v>
      </c>
      <c r="D15" s="32" t="n">
        <v>68.8</v>
      </c>
      <c r="E15" s="32" t="n">
        <v>70.4</v>
      </c>
      <c r="F15" s="32" t="n">
        <v>71.5</v>
      </c>
      <c r="G15" s="32" t="n">
        <v>71</v>
      </c>
      <c r="H15" s="32" t="n">
        <v>72.1</v>
      </c>
      <c r="I15" s="32" t="n">
        <v>72</v>
      </c>
      <c r="J15" s="32" t="n">
        <v>73.5</v>
      </c>
      <c r="K15" s="32" t="n">
        <v>73</v>
      </c>
      <c r="L15" s="33" t="n">
        <v>74.6</v>
      </c>
      <c r="M15" s="32" t="n">
        <v>74</v>
      </c>
      <c r="N15" s="32" t="n">
        <v>75.2</v>
      </c>
      <c r="O15" s="32" t="n">
        <v>75</v>
      </c>
      <c r="P15" s="32" t="n">
        <v>76</v>
      </c>
      <c r="Q15" s="32" t="n">
        <v>76</v>
      </c>
      <c r="R15" s="32" t="n">
        <v>76.51</v>
      </c>
      <c r="S15" s="32" t="n">
        <v>76.9</v>
      </c>
      <c r="T15" s="32" t="n">
        <v>76.9</v>
      </c>
      <c r="U15" s="32" t="n">
        <v>77</v>
      </c>
      <c r="V15" s="32" t="n">
        <v>77</v>
      </c>
      <c r="W15" s="32" t="n">
        <v>77</v>
      </c>
      <c r="X15" s="32" t="n">
        <v>77.3</v>
      </c>
      <c r="Y15" s="32" t="n">
        <v>77</v>
      </c>
      <c r="Z15" s="32" t="n">
        <v>77.5</v>
      </c>
      <c r="AA15" s="32" t="n">
        <v>77</v>
      </c>
      <c r="AB15" s="34" t="n">
        <v>78</v>
      </c>
      <c r="AC15" s="32" t="n">
        <v>77</v>
      </c>
      <c r="AD15" s="32" t="n">
        <v>78</v>
      </c>
      <c r="AE15" s="32" t="n">
        <v>77</v>
      </c>
      <c r="AF15" s="32" t="n">
        <v>78</v>
      </c>
      <c r="AG15" s="32" t="n">
        <v>77</v>
      </c>
      <c r="AH15" s="32" t="n">
        <v>78</v>
      </c>
      <c r="AI15" s="32" t="n">
        <v>77</v>
      </c>
      <c r="AJ15" s="32" t="n">
        <v>78</v>
      </c>
      <c r="AK15" s="32" t="n">
        <v>77</v>
      </c>
      <c r="AL15" s="32" t="n">
        <v>78</v>
      </c>
      <c r="AM15" s="32" t="n">
        <v>77</v>
      </c>
      <c r="AN15" s="32" t="n">
        <v>78</v>
      </c>
      <c r="AO15" s="32" t="n">
        <v>77</v>
      </c>
      <c r="AP15" s="32" t="n">
        <v>78</v>
      </c>
    </row>
    <row r="16" s="21" customFormat="true" ht="16.4" hidden="false" customHeight="false" outlineLevel="0" collapsed="false">
      <c r="A16" s="17" t="s">
        <v>24</v>
      </c>
      <c r="B16" s="28" t="s">
        <v>25</v>
      </c>
      <c r="C16" s="20" t="s">
        <v>26</v>
      </c>
      <c r="D16" s="32" t="n">
        <v>10.2</v>
      </c>
      <c r="E16" s="32" t="n">
        <v>10.2</v>
      </c>
      <c r="F16" s="32" t="n">
        <v>10.2</v>
      </c>
      <c r="G16" s="32" t="n">
        <v>9.7</v>
      </c>
      <c r="H16" s="32" t="n">
        <v>11.2</v>
      </c>
      <c r="I16" s="32" t="n">
        <v>9.5</v>
      </c>
      <c r="J16" s="32" t="n">
        <v>10.9</v>
      </c>
      <c r="K16" s="32" t="n">
        <v>9.7</v>
      </c>
      <c r="L16" s="32" t="n">
        <v>11.2</v>
      </c>
      <c r="M16" s="32" t="n">
        <v>10.3</v>
      </c>
      <c r="N16" s="32" t="n">
        <v>11.1</v>
      </c>
      <c r="O16" s="32" t="n">
        <v>10.6</v>
      </c>
      <c r="P16" s="32" t="n">
        <v>11.1</v>
      </c>
      <c r="Q16" s="32" t="n">
        <v>10.6</v>
      </c>
      <c r="R16" s="32" t="n">
        <v>11.2</v>
      </c>
      <c r="S16" s="32" t="n">
        <v>10.7</v>
      </c>
      <c r="T16" s="32" t="n">
        <v>11.1</v>
      </c>
      <c r="U16" s="32" t="n">
        <v>10.9</v>
      </c>
      <c r="V16" s="32" t="n">
        <v>11.1</v>
      </c>
      <c r="W16" s="32" t="n">
        <v>11.1</v>
      </c>
      <c r="X16" s="32" t="n">
        <v>11.2</v>
      </c>
      <c r="Y16" s="32" t="n">
        <v>11.2</v>
      </c>
      <c r="Z16" s="32" t="n">
        <v>11.4</v>
      </c>
      <c r="AA16" s="32" t="n">
        <v>11.3</v>
      </c>
      <c r="AB16" s="34" t="n">
        <v>11.4</v>
      </c>
      <c r="AC16" s="32" t="n">
        <v>11.3</v>
      </c>
      <c r="AD16" s="32" t="n">
        <v>11.5</v>
      </c>
      <c r="AE16" s="32" t="n">
        <v>11.4</v>
      </c>
      <c r="AF16" s="32" t="n">
        <v>11.7</v>
      </c>
      <c r="AG16" s="32" t="n">
        <v>11.6</v>
      </c>
      <c r="AH16" s="32" t="n">
        <v>11.7</v>
      </c>
      <c r="AI16" s="32" t="n">
        <v>11.6</v>
      </c>
      <c r="AJ16" s="32" t="n">
        <v>11.7</v>
      </c>
      <c r="AK16" s="32" t="n">
        <v>11.6</v>
      </c>
      <c r="AL16" s="32" t="n">
        <v>11.8</v>
      </c>
      <c r="AM16" s="32" t="n">
        <v>11.6</v>
      </c>
      <c r="AN16" s="32" t="n">
        <v>11.8</v>
      </c>
      <c r="AO16" s="32" t="n">
        <v>11.6</v>
      </c>
      <c r="AP16" s="32" t="n">
        <v>11.8</v>
      </c>
    </row>
    <row r="17" s="21" customFormat="true" ht="14.35" hidden="false" customHeight="false" outlineLevel="0" collapsed="false">
      <c r="A17" s="17" t="s">
        <v>27</v>
      </c>
      <c r="B17" s="28" t="s">
        <v>28</v>
      </c>
      <c r="C17" s="19" t="s">
        <v>29</v>
      </c>
      <c r="D17" s="33" t="n">
        <v>1.626</v>
      </c>
      <c r="E17" s="33" t="n">
        <v>1.666</v>
      </c>
      <c r="F17" s="33" t="n">
        <v>1.6</v>
      </c>
      <c r="G17" s="33" t="n">
        <v>1.5</v>
      </c>
      <c r="H17" s="33" t="n">
        <v>1.7</v>
      </c>
      <c r="I17" s="33" t="n">
        <v>1.5</v>
      </c>
      <c r="J17" s="33" t="n">
        <v>1.7</v>
      </c>
      <c r="K17" s="33" t="n">
        <v>1.6</v>
      </c>
      <c r="L17" s="33" t="n">
        <v>1.7</v>
      </c>
      <c r="M17" s="32" t="n">
        <v>1.6</v>
      </c>
      <c r="N17" s="32" t="n">
        <v>1.7</v>
      </c>
      <c r="O17" s="32" t="n">
        <v>1.6</v>
      </c>
      <c r="P17" s="32" t="n">
        <v>1.8</v>
      </c>
      <c r="Q17" s="32" t="n">
        <v>1.6</v>
      </c>
      <c r="R17" s="32" t="n">
        <v>1.8</v>
      </c>
      <c r="S17" s="32" t="n">
        <v>1.6</v>
      </c>
      <c r="T17" s="32" t="n">
        <v>1.8</v>
      </c>
      <c r="U17" s="32" t="n">
        <v>1.6</v>
      </c>
      <c r="V17" s="32" t="n">
        <v>1.8</v>
      </c>
      <c r="W17" s="32" t="n">
        <v>1.7</v>
      </c>
      <c r="X17" s="32" t="n">
        <v>1.9</v>
      </c>
      <c r="Y17" s="32" t="n">
        <v>1.7</v>
      </c>
      <c r="Z17" s="32" t="n">
        <v>1.9</v>
      </c>
      <c r="AA17" s="32" t="n">
        <v>1.7</v>
      </c>
      <c r="AB17" s="34" t="n">
        <v>1.9</v>
      </c>
      <c r="AC17" s="32" t="n">
        <v>1.8</v>
      </c>
      <c r="AD17" s="32" t="n">
        <v>1.9</v>
      </c>
      <c r="AE17" s="32" t="n">
        <v>1.8</v>
      </c>
      <c r="AF17" s="32" t="n">
        <v>1.9</v>
      </c>
      <c r="AG17" s="32" t="n">
        <v>1.8</v>
      </c>
      <c r="AH17" s="32" t="n">
        <v>1.9</v>
      </c>
      <c r="AI17" s="32" t="n">
        <v>1.8</v>
      </c>
      <c r="AJ17" s="32" t="n">
        <v>1.9</v>
      </c>
      <c r="AK17" s="32" t="n">
        <v>1.8</v>
      </c>
      <c r="AL17" s="32" t="n">
        <v>1.9</v>
      </c>
      <c r="AM17" s="32" t="n">
        <v>1.8</v>
      </c>
      <c r="AN17" s="32" t="n">
        <v>1.9</v>
      </c>
      <c r="AO17" s="32" t="n">
        <v>1.8</v>
      </c>
      <c r="AP17" s="32" t="n">
        <v>1.9</v>
      </c>
    </row>
    <row r="18" s="21" customFormat="true" ht="16.4" hidden="false" customHeight="false" outlineLevel="0" collapsed="false">
      <c r="A18" s="17" t="s">
        <v>30</v>
      </c>
      <c r="B18" s="28" t="s">
        <v>31</v>
      </c>
      <c r="C18" s="20" t="s">
        <v>32</v>
      </c>
      <c r="D18" s="32" t="n">
        <v>13.2</v>
      </c>
      <c r="E18" s="32" t="n">
        <v>11.8</v>
      </c>
      <c r="F18" s="32" t="n">
        <v>11.8</v>
      </c>
      <c r="G18" s="32" t="n">
        <v>11.6</v>
      </c>
      <c r="H18" s="32" t="n">
        <v>11.7</v>
      </c>
      <c r="I18" s="32" t="n">
        <v>11.5</v>
      </c>
      <c r="J18" s="32" t="n">
        <v>11.1</v>
      </c>
      <c r="K18" s="32" t="n">
        <v>11.6</v>
      </c>
      <c r="L18" s="32" t="n">
        <v>11</v>
      </c>
      <c r="M18" s="32" t="n">
        <v>10</v>
      </c>
      <c r="N18" s="32" t="n">
        <v>10.7</v>
      </c>
      <c r="O18" s="32" t="n">
        <v>10</v>
      </c>
      <c r="P18" s="32" t="n">
        <v>10.6</v>
      </c>
      <c r="Q18" s="32" t="n">
        <v>10.2</v>
      </c>
      <c r="R18" s="32" t="n">
        <v>10.4</v>
      </c>
      <c r="S18" s="32" t="n">
        <v>10.2</v>
      </c>
      <c r="T18" s="32" t="n">
        <v>10.4</v>
      </c>
      <c r="U18" s="32" t="n">
        <v>10.4</v>
      </c>
      <c r="V18" s="32" t="n">
        <v>10.3</v>
      </c>
      <c r="W18" s="32" t="n">
        <v>10.4</v>
      </c>
      <c r="X18" s="32" t="n">
        <v>9.7</v>
      </c>
      <c r="Y18" s="32" t="n">
        <v>9.9</v>
      </c>
      <c r="Z18" s="32" t="n">
        <v>9.6</v>
      </c>
      <c r="AA18" s="32" t="n">
        <v>9.9</v>
      </c>
      <c r="AB18" s="34" t="n">
        <v>9.7</v>
      </c>
      <c r="AC18" s="32" t="n">
        <v>9.9</v>
      </c>
      <c r="AD18" s="32" t="n">
        <v>9.7</v>
      </c>
      <c r="AE18" s="32" t="n">
        <v>10.1</v>
      </c>
      <c r="AF18" s="32" t="n">
        <v>9.8</v>
      </c>
      <c r="AG18" s="32" t="n">
        <v>10</v>
      </c>
      <c r="AH18" s="32" t="n">
        <v>9.6</v>
      </c>
      <c r="AI18" s="32" t="n">
        <v>9.9</v>
      </c>
      <c r="AJ18" s="32" t="n">
        <v>9.7</v>
      </c>
      <c r="AK18" s="32" t="n">
        <v>10</v>
      </c>
      <c r="AL18" s="32" t="n">
        <v>9.6</v>
      </c>
      <c r="AM18" s="32" t="n">
        <v>10</v>
      </c>
      <c r="AN18" s="32" t="n">
        <v>9.6</v>
      </c>
      <c r="AO18" s="32" t="n">
        <v>10</v>
      </c>
      <c r="AP18" s="32" t="n">
        <v>9.6</v>
      </c>
    </row>
    <row r="19" s="21" customFormat="true" ht="14.35" hidden="false" customHeight="false" outlineLevel="0" collapsed="false">
      <c r="A19" s="17" t="s">
        <v>33</v>
      </c>
      <c r="B19" s="28" t="s">
        <v>34</v>
      </c>
      <c r="C19" s="19" t="s">
        <v>35</v>
      </c>
      <c r="D19" s="32" t="n">
        <v>-3</v>
      </c>
      <c r="E19" s="32" t="n">
        <v>-1.6</v>
      </c>
      <c r="F19" s="32" t="n">
        <v>-1.6</v>
      </c>
      <c r="G19" s="32" t="n">
        <v>-2.8</v>
      </c>
      <c r="H19" s="32" t="n">
        <v>-0.5</v>
      </c>
      <c r="I19" s="32" t="n">
        <v>-2.9</v>
      </c>
      <c r="J19" s="32" t="n">
        <v>-0.2</v>
      </c>
      <c r="K19" s="32" t="n">
        <v>-2.8</v>
      </c>
      <c r="L19" s="32" t="n">
        <v>0.1</v>
      </c>
      <c r="M19" s="32" t="n">
        <v>0.3</v>
      </c>
      <c r="N19" s="32" t="n">
        <v>0.4</v>
      </c>
      <c r="O19" s="32" t="n">
        <v>0.3</v>
      </c>
      <c r="P19" s="32" t="n">
        <v>0.5</v>
      </c>
      <c r="Q19" s="32" t="n">
        <v>0.1</v>
      </c>
      <c r="R19" s="32" t="n">
        <v>0.8</v>
      </c>
      <c r="S19" s="32" t="n">
        <v>0.2</v>
      </c>
      <c r="T19" s="32" t="n">
        <v>0.8</v>
      </c>
      <c r="U19" s="32" t="n">
        <v>0.1</v>
      </c>
      <c r="V19" s="32" t="n">
        <v>0.8</v>
      </c>
      <c r="W19" s="32" t="n">
        <v>0.1</v>
      </c>
      <c r="X19" s="32" t="n">
        <v>1.6</v>
      </c>
      <c r="Y19" s="32" t="n">
        <v>-3</v>
      </c>
      <c r="Z19" s="32" t="n">
        <v>-1.6</v>
      </c>
      <c r="AA19" s="32" t="n">
        <v>-1.6</v>
      </c>
      <c r="AB19" s="34" t="n">
        <v>-2.8</v>
      </c>
      <c r="AC19" s="32" t="n">
        <v>-0.5</v>
      </c>
      <c r="AD19" s="32" t="n">
        <v>-2.9</v>
      </c>
      <c r="AE19" s="32" t="n">
        <v>-0.2</v>
      </c>
      <c r="AF19" s="32" t="n">
        <v>-2.8</v>
      </c>
      <c r="AG19" s="32" t="n">
        <v>0.1</v>
      </c>
      <c r="AH19" s="32" t="n">
        <v>0.3</v>
      </c>
      <c r="AI19" s="32" t="n">
        <v>0.4</v>
      </c>
      <c r="AJ19" s="32" t="n">
        <v>0.7</v>
      </c>
      <c r="AK19" s="32" t="n">
        <v>0.5</v>
      </c>
      <c r="AL19" s="32" t="n">
        <v>0.4</v>
      </c>
      <c r="AM19" s="32" t="n">
        <v>0.8</v>
      </c>
      <c r="AN19" s="32" t="n">
        <v>0.4</v>
      </c>
      <c r="AO19" s="32" t="n">
        <v>0.8</v>
      </c>
      <c r="AP19" s="32" t="n">
        <v>0.5</v>
      </c>
    </row>
    <row r="20" s="21" customFormat="true" ht="14.35" hidden="false" customHeight="false" outlineLevel="0" collapsed="false">
      <c r="A20" s="17" t="s">
        <v>36</v>
      </c>
      <c r="B20" s="28" t="s">
        <v>37</v>
      </c>
      <c r="C20" s="19" t="s">
        <v>14</v>
      </c>
      <c r="D20" s="32" t="n">
        <v>-2.963</v>
      </c>
      <c r="E20" s="32" t="n">
        <v>0.687</v>
      </c>
      <c r="F20" s="32" t="n">
        <v>1.6</v>
      </c>
      <c r="G20" s="32" t="n">
        <v>0.6</v>
      </c>
      <c r="H20" s="32" t="n">
        <v>2.016</v>
      </c>
      <c r="I20" s="32" t="n">
        <v>-0.155</v>
      </c>
      <c r="J20" s="32" t="n">
        <v>1.35</v>
      </c>
      <c r="K20" s="32" t="n">
        <v>0.729</v>
      </c>
      <c r="L20" s="32" t="n">
        <v>1.394</v>
      </c>
      <c r="M20" s="32" t="n">
        <v>0.9</v>
      </c>
      <c r="N20" s="32" t="n">
        <v>1.2</v>
      </c>
      <c r="O20" s="32" t="n">
        <v>0.8</v>
      </c>
      <c r="P20" s="32" t="n">
        <v>1.1</v>
      </c>
      <c r="Q20" s="32" t="n">
        <v>0.7</v>
      </c>
      <c r="R20" s="32" t="n">
        <v>1.1</v>
      </c>
      <c r="S20" s="32" t="n">
        <v>0.6</v>
      </c>
      <c r="T20" s="32" t="n">
        <v>0.9</v>
      </c>
      <c r="U20" s="32" t="n">
        <v>0.6</v>
      </c>
      <c r="V20" s="32" t="n">
        <v>0.8</v>
      </c>
      <c r="W20" s="32" t="n">
        <v>0.5</v>
      </c>
      <c r="X20" s="32" t="n">
        <v>0.8</v>
      </c>
      <c r="Y20" s="32" t="n">
        <v>0.5</v>
      </c>
      <c r="Z20" s="32" t="n">
        <v>1.1</v>
      </c>
      <c r="AA20" s="32" t="n">
        <v>0.5</v>
      </c>
      <c r="AB20" s="34" t="n">
        <v>0.6</v>
      </c>
      <c r="AC20" s="32" t="n">
        <v>0.5</v>
      </c>
      <c r="AD20" s="32" t="n">
        <v>0.6</v>
      </c>
      <c r="AE20" s="32" t="n">
        <v>0.1</v>
      </c>
      <c r="AF20" s="32" t="n">
        <v>0.3</v>
      </c>
      <c r="AG20" s="32" t="n">
        <v>0.4</v>
      </c>
      <c r="AH20" s="32" t="n">
        <v>0.5</v>
      </c>
      <c r="AI20" s="32" t="n">
        <v>0.4</v>
      </c>
      <c r="AJ20" s="32" t="n">
        <v>0.5</v>
      </c>
      <c r="AK20" s="32" t="n">
        <v>0.5</v>
      </c>
      <c r="AL20" s="32" t="n">
        <v>0.6</v>
      </c>
      <c r="AM20" s="32" t="n">
        <v>0.2</v>
      </c>
      <c r="AN20" s="32" t="n">
        <v>0.6</v>
      </c>
      <c r="AO20" s="32" t="n">
        <v>0.4</v>
      </c>
      <c r="AP20" s="32" t="n">
        <v>0.6</v>
      </c>
    </row>
    <row r="21" s="21" customFormat="true" ht="14.35" hidden="false" customHeight="false" outlineLevel="0" collapsed="false">
      <c r="A21" s="25"/>
      <c r="B21" s="26" t="s">
        <v>38</v>
      </c>
      <c r="C21" s="27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</row>
    <row r="22" s="41" customFormat="true" ht="14.35" hidden="false" customHeight="false" outlineLevel="0" collapsed="false">
      <c r="A22" s="37" t="s">
        <v>39</v>
      </c>
      <c r="B22" s="38" t="s">
        <v>38</v>
      </c>
      <c r="C22" s="39" t="s">
        <v>40</v>
      </c>
      <c r="D22" s="34" t="n">
        <v>357183.5</v>
      </c>
      <c r="E22" s="34" t="s">
        <v>41</v>
      </c>
      <c r="F22" s="34" t="n">
        <v>416704.023236244</v>
      </c>
      <c r="G22" s="34" t="n">
        <v>444439.843022848</v>
      </c>
      <c r="H22" s="34" t="n">
        <v>456724.277627852</v>
      </c>
      <c r="I22" s="34" t="n">
        <v>474657.307949971</v>
      </c>
      <c r="J22" s="34" t="n">
        <v>501143.453972827</v>
      </c>
      <c r="K22" s="34" t="n">
        <v>506949.193924424</v>
      </c>
      <c r="L22" s="34" t="n">
        <v>547784.875234078</v>
      </c>
      <c r="M22" s="40" t="n">
        <v>534632.7</v>
      </c>
      <c r="N22" s="40" t="n">
        <v>593516.7</v>
      </c>
      <c r="O22" s="40" t="n">
        <v>566570.6</v>
      </c>
      <c r="P22" s="40" t="n">
        <v>649361.3</v>
      </c>
      <c r="Q22" s="40" t="n">
        <v>606910.4</v>
      </c>
      <c r="R22" s="40" t="n">
        <v>709777.9</v>
      </c>
      <c r="S22" s="40" t="n">
        <v>655803.1</v>
      </c>
      <c r="T22" s="40" t="n">
        <v>781706.8</v>
      </c>
      <c r="U22" s="40" t="n">
        <v>698413.9</v>
      </c>
      <c r="V22" s="40" t="n">
        <v>852803</v>
      </c>
      <c r="W22" s="40" t="n">
        <v>747435.6</v>
      </c>
      <c r="X22" s="40" t="n">
        <v>932096.6</v>
      </c>
      <c r="Y22" s="40" t="n">
        <v>793724.3</v>
      </c>
      <c r="Z22" s="40" t="n">
        <v>1010998.57719</v>
      </c>
      <c r="AA22" s="40" t="n">
        <v>842879.6</v>
      </c>
      <c r="AB22" s="40" t="n">
        <v>1091357.8</v>
      </c>
      <c r="AC22" s="40" t="n">
        <v>899325.6</v>
      </c>
      <c r="AD22" s="40" t="n">
        <v>1173558.9</v>
      </c>
      <c r="AE22" s="40" t="n">
        <v>959551.6</v>
      </c>
      <c r="AF22" s="40" t="n">
        <v>1270527.7</v>
      </c>
      <c r="AG22" s="40" t="n">
        <v>1023810.8</v>
      </c>
      <c r="AH22" s="40" t="n">
        <v>1372856</v>
      </c>
      <c r="AI22" s="40" t="n">
        <v>1090235.7</v>
      </c>
      <c r="AJ22" s="40" t="n">
        <v>1489158.9</v>
      </c>
      <c r="AK22" s="40" t="n">
        <v>1159831.98</v>
      </c>
      <c r="AL22" s="40" t="n">
        <v>1609095.8</v>
      </c>
      <c r="AM22" s="40" t="n">
        <v>1231449.3</v>
      </c>
      <c r="AN22" s="40" t="n">
        <v>1738692.3</v>
      </c>
      <c r="AO22" s="40" t="n">
        <v>1301060.65</v>
      </c>
      <c r="AP22" s="40" t="n">
        <v>1869650.63</v>
      </c>
    </row>
    <row r="23" s="41" customFormat="true" ht="14.35" hidden="false" customHeight="false" outlineLevel="0" collapsed="false">
      <c r="A23" s="37" t="s">
        <v>42</v>
      </c>
      <c r="B23" s="38" t="s">
        <v>43</v>
      </c>
      <c r="C23" s="39" t="s">
        <v>44</v>
      </c>
      <c r="D23" s="34" t="n">
        <v>91.3</v>
      </c>
      <c r="E23" s="34" t="s">
        <v>45</v>
      </c>
      <c r="F23" s="34" t="n">
        <v>98.8</v>
      </c>
      <c r="G23" s="34" t="n">
        <v>101</v>
      </c>
      <c r="H23" s="34" t="n">
        <v>103.4</v>
      </c>
      <c r="I23" s="34" t="n">
        <v>102.2</v>
      </c>
      <c r="J23" s="34" t="n">
        <v>104.7</v>
      </c>
      <c r="K23" s="34" t="n">
        <v>102.4</v>
      </c>
      <c r="L23" s="34" t="n">
        <v>104.5</v>
      </c>
      <c r="M23" s="40" t="n">
        <v>101.6</v>
      </c>
      <c r="N23" s="40" t="n">
        <v>105.5</v>
      </c>
      <c r="O23" s="40" t="n">
        <v>101.8</v>
      </c>
      <c r="P23" s="40" t="n">
        <v>105.1</v>
      </c>
      <c r="Q23" s="40" t="n">
        <v>103</v>
      </c>
      <c r="R23" s="40" t="n">
        <v>105.1</v>
      </c>
      <c r="S23" s="40" t="n">
        <v>104</v>
      </c>
      <c r="T23" s="40" t="n">
        <v>106</v>
      </c>
      <c r="U23" s="40" t="n">
        <v>102.5</v>
      </c>
      <c r="V23" s="40" t="n">
        <v>105</v>
      </c>
      <c r="W23" s="40" t="n">
        <v>103.5</v>
      </c>
      <c r="X23" s="40" t="n">
        <v>105.5</v>
      </c>
      <c r="Y23" s="40" t="n">
        <v>103</v>
      </c>
      <c r="Z23" s="40" t="n">
        <v>105</v>
      </c>
      <c r="AA23" s="40" t="n">
        <v>103</v>
      </c>
      <c r="AB23" s="40" t="n">
        <v>104.5</v>
      </c>
      <c r="AC23" s="40" t="n">
        <v>102.2</v>
      </c>
      <c r="AD23" s="40" t="n">
        <v>103</v>
      </c>
      <c r="AE23" s="40" t="n">
        <v>102.2</v>
      </c>
      <c r="AF23" s="40" t="n">
        <v>103.7</v>
      </c>
      <c r="AG23" s="40" t="n">
        <v>102.2</v>
      </c>
      <c r="AH23" s="40" t="n">
        <v>103.5</v>
      </c>
      <c r="AI23" s="40" t="n">
        <v>102</v>
      </c>
      <c r="AJ23" s="40" t="n">
        <v>103.9</v>
      </c>
      <c r="AK23" s="40" t="n">
        <v>101.9</v>
      </c>
      <c r="AL23" s="40" t="n">
        <v>103.5</v>
      </c>
      <c r="AM23" s="40" t="n">
        <v>101.7</v>
      </c>
      <c r="AN23" s="40" t="n">
        <v>103.5</v>
      </c>
      <c r="AO23" s="40" t="n">
        <v>101.2</v>
      </c>
      <c r="AP23" s="40" t="n">
        <v>103</v>
      </c>
    </row>
    <row r="24" s="41" customFormat="true" ht="14.35" hidden="false" customHeight="false" outlineLevel="0" collapsed="false">
      <c r="A24" s="37" t="s">
        <v>46</v>
      </c>
      <c r="B24" s="38" t="s">
        <v>47</v>
      </c>
      <c r="C24" s="39" t="s">
        <v>44</v>
      </c>
      <c r="D24" s="34" t="n">
        <v>111.4</v>
      </c>
      <c r="E24" s="34" t="s">
        <v>48</v>
      </c>
      <c r="F24" s="34" t="n">
        <v>106.6</v>
      </c>
      <c r="G24" s="34" t="n">
        <v>105.6</v>
      </c>
      <c r="H24" s="34" t="n">
        <v>106</v>
      </c>
      <c r="I24" s="34" t="n">
        <v>104.5</v>
      </c>
      <c r="J24" s="34" t="n">
        <v>104.8</v>
      </c>
      <c r="K24" s="34" t="n">
        <v>104.3</v>
      </c>
      <c r="L24" s="34" t="n">
        <v>104.6</v>
      </c>
      <c r="M24" s="40" t="n">
        <v>103.8</v>
      </c>
      <c r="N24" s="40" t="n">
        <v>102.7</v>
      </c>
      <c r="O24" s="40" t="n">
        <v>104.1</v>
      </c>
      <c r="P24" s="40" t="n">
        <v>104.1</v>
      </c>
      <c r="Q24" s="40" t="n">
        <v>104</v>
      </c>
      <c r="R24" s="40" t="n">
        <v>104</v>
      </c>
      <c r="S24" s="40" t="n">
        <v>103.9</v>
      </c>
      <c r="T24" s="40" t="n">
        <v>103.9</v>
      </c>
      <c r="U24" s="40" t="n">
        <v>103.9</v>
      </c>
      <c r="V24" s="40" t="n">
        <v>103.9</v>
      </c>
      <c r="W24" s="40" t="n">
        <v>103.4</v>
      </c>
      <c r="X24" s="40" t="n">
        <v>103.6</v>
      </c>
      <c r="Y24" s="40" t="n">
        <v>103.1</v>
      </c>
      <c r="Z24" s="40" t="n">
        <v>103.3</v>
      </c>
      <c r="AA24" s="40" t="n">
        <v>103.1</v>
      </c>
      <c r="AB24" s="40" t="n">
        <v>103.3</v>
      </c>
      <c r="AC24" s="40" t="n">
        <v>104.4</v>
      </c>
      <c r="AD24" s="40" t="n">
        <v>104.4</v>
      </c>
      <c r="AE24" s="40" t="n">
        <v>104.4</v>
      </c>
      <c r="AF24" s="40" t="n">
        <v>104.4</v>
      </c>
      <c r="AG24" s="40" t="n">
        <v>104.4</v>
      </c>
      <c r="AH24" s="40" t="n">
        <v>104.4</v>
      </c>
      <c r="AI24" s="40" t="n">
        <v>104.4</v>
      </c>
      <c r="AJ24" s="40" t="n">
        <v>104.4</v>
      </c>
      <c r="AK24" s="40" t="n">
        <v>104.4</v>
      </c>
      <c r="AL24" s="40" t="n">
        <v>104.4</v>
      </c>
      <c r="AM24" s="40" t="n">
        <v>104.4</v>
      </c>
      <c r="AN24" s="40" t="n">
        <v>104.4</v>
      </c>
      <c r="AO24" s="40" t="n">
        <v>104.4</v>
      </c>
      <c r="AP24" s="40" t="n">
        <v>104.4</v>
      </c>
    </row>
    <row r="25" s="21" customFormat="true" ht="14.35" hidden="false" customHeight="false" outlineLevel="0" collapsed="false">
      <c r="A25" s="25"/>
      <c r="B25" s="26" t="s">
        <v>49</v>
      </c>
      <c r="C25" s="27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</row>
    <row r="26" s="21" customFormat="true" ht="16.4" hidden="false" customHeight="false" outlineLevel="0" collapsed="false">
      <c r="A26" s="17" t="s">
        <v>50</v>
      </c>
      <c r="B26" s="31" t="s">
        <v>51</v>
      </c>
      <c r="C26" s="19" t="s">
        <v>40</v>
      </c>
      <c r="D26" s="42" t="n">
        <v>216191.6</v>
      </c>
      <c r="E26" s="42" t="n">
        <v>251972.1</v>
      </c>
      <c r="F26" s="42" t="n">
        <v>258110.013633054</v>
      </c>
      <c r="G26" s="42" t="n">
        <v>273364.279709288</v>
      </c>
      <c r="H26" s="42" t="n">
        <v>276915.32984339</v>
      </c>
      <c r="I26" s="42" t="n">
        <v>290673.797487512</v>
      </c>
      <c r="J26" s="42" t="n">
        <v>303027.134065841</v>
      </c>
      <c r="K26" s="42" t="n">
        <v>308545.735795881</v>
      </c>
      <c r="L26" s="42" t="n">
        <v>328135.907374896</v>
      </c>
      <c r="M26" s="43" t="n">
        <v>327274.947234633</v>
      </c>
      <c r="N26" s="43" t="n">
        <v>355464.947267733</v>
      </c>
      <c r="O26" s="43" t="n">
        <v>347723.570966803</v>
      </c>
      <c r="P26" s="43" t="n">
        <v>386227.138624142</v>
      </c>
      <c r="Q26" s="43" t="n">
        <v>369203.756573299</v>
      </c>
      <c r="R26" s="43" t="n">
        <v>420756.049024152</v>
      </c>
      <c r="S26" s="43" t="n">
        <v>391633.882829653</v>
      </c>
      <c r="T26" s="43" t="n">
        <v>457425.056762299</v>
      </c>
      <c r="U26" s="43" t="n">
        <v>415867.12752699</v>
      </c>
      <c r="V26" s="43" t="n">
        <v>495155.314371584</v>
      </c>
      <c r="W26" s="43" t="n">
        <v>442102.410572097</v>
      </c>
      <c r="X26" s="43" t="n">
        <v>534280.442855901</v>
      </c>
      <c r="Y26" s="43" t="n">
        <v>469770.34337452</v>
      </c>
      <c r="Z26" s="43" t="n">
        <v>575460.653486578</v>
      </c>
      <c r="AA26" s="43" t="n">
        <v>498720.218968611</v>
      </c>
      <c r="AB26" s="40" t="n">
        <v>618615.784624596</v>
      </c>
      <c r="AC26" s="43" t="n">
        <v>528821.228863428</v>
      </c>
      <c r="AD26" s="43" t="n">
        <v>663705.990635276</v>
      </c>
      <c r="AE26" s="43" t="n">
        <v>559686.894627142</v>
      </c>
      <c r="AF26" s="43" t="n">
        <v>710699.105602543</v>
      </c>
      <c r="AG26" s="43" t="n">
        <v>592981.725730484</v>
      </c>
      <c r="AH26" s="43" t="n">
        <v>759477.508025646</v>
      </c>
      <c r="AI26" s="43" t="n">
        <v>627428.286446423</v>
      </c>
      <c r="AJ26" s="43" t="n">
        <v>809147.022724351</v>
      </c>
      <c r="AK26" s="43" t="n">
        <v>664121.198164119</v>
      </c>
      <c r="AL26" s="43" t="n">
        <v>860222.650188281</v>
      </c>
      <c r="AM26" s="43" t="n">
        <v>701781.343429156</v>
      </c>
      <c r="AN26" s="43" t="n">
        <v>914115.204772892</v>
      </c>
      <c r="AO26" s="43" t="n">
        <v>736953.770560213</v>
      </c>
      <c r="AP26" s="43" t="n">
        <v>967555.899065403</v>
      </c>
    </row>
    <row r="27" s="41" customFormat="true" ht="16.4" hidden="false" customHeight="false" outlineLevel="0" collapsed="false">
      <c r="A27" s="37" t="s">
        <v>52</v>
      </c>
      <c r="B27" s="38" t="s">
        <v>53</v>
      </c>
      <c r="C27" s="44" t="s">
        <v>54</v>
      </c>
      <c r="D27" s="39" t="n">
        <v>85.4</v>
      </c>
      <c r="E27" s="39" t="n">
        <v>129.5</v>
      </c>
      <c r="F27" s="45" t="n">
        <v>95.3075234332471</v>
      </c>
      <c r="G27" s="45" t="n">
        <v>101.314969605649</v>
      </c>
      <c r="H27" s="45" t="n">
        <v>103.619171420094</v>
      </c>
      <c r="I27" s="45" t="n">
        <v>102.634538494934</v>
      </c>
      <c r="J27" s="45" t="n">
        <v>106.205921066283</v>
      </c>
      <c r="K27" s="45" t="n">
        <v>102.702479983368</v>
      </c>
      <c r="L27" s="45" t="n">
        <v>104.921779586027</v>
      </c>
      <c r="M27" s="46" t="n">
        <v>102.437742261104</v>
      </c>
      <c r="N27" s="46" t="n">
        <v>105.022370585505</v>
      </c>
      <c r="O27" s="46" t="n">
        <v>102.555413474748</v>
      </c>
      <c r="P27" s="46" t="n">
        <v>105.220925409463</v>
      </c>
      <c r="Q27" s="46" t="n">
        <v>102.414117194916</v>
      </c>
      <c r="R27" s="46" t="n">
        <v>105.424803688992</v>
      </c>
      <c r="S27" s="46" t="n">
        <v>102.262349465065</v>
      </c>
      <c r="T27" s="46" t="n">
        <v>105.095554935777</v>
      </c>
      <c r="U27" s="46" t="n">
        <v>102.348494745974</v>
      </c>
      <c r="V27" s="46" t="n">
        <v>104.809780558936</v>
      </c>
      <c r="W27" s="46" t="n">
        <v>102.492452886309</v>
      </c>
      <c r="X27" s="46" t="n">
        <v>104.382367913043</v>
      </c>
      <c r="Y27" s="46" t="n">
        <v>102.53822411238</v>
      </c>
      <c r="Z27" s="46" t="n">
        <v>104.288014163548</v>
      </c>
      <c r="AA27" s="46" t="n">
        <v>102.474762633639</v>
      </c>
      <c r="AB27" s="46" t="n">
        <v>104.121022631666</v>
      </c>
      <c r="AC27" s="46" t="n">
        <v>102.2413012233</v>
      </c>
      <c r="AD27" s="46" t="n">
        <v>103.880392501446</v>
      </c>
      <c r="AE27" s="46" t="n">
        <v>102.15052665744</v>
      </c>
      <c r="AF27" s="46" t="n">
        <v>103.70392738492</v>
      </c>
      <c r="AG27" s="46" t="n">
        <v>102.156388579425</v>
      </c>
      <c r="AH27" s="46" t="n">
        <v>103.392497048116</v>
      </c>
      <c r="AI27" s="46" t="n">
        <v>102.027118907393</v>
      </c>
      <c r="AJ27" s="46" t="n">
        <v>103.022881929067</v>
      </c>
      <c r="AK27" s="46" t="n">
        <v>101.870407023292</v>
      </c>
      <c r="AL27" s="46" t="n">
        <v>102.807504832529</v>
      </c>
      <c r="AM27" s="46" t="n">
        <v>101.700025659027</v>
      </c>
      <c r="AN27" s="46" t="n">
        <v>102.641383426747</v>
      </c>
      <c r="AO27" s="46" t="n">
        <v>101.224102506084</v>
      </c>
      <c r="AP27" s="46" t="n">
        <v>102.387230630935</v>
      </c>
    </row>
    <row r="28" s="21" customFormat="true" ht="10.5" hidden="false" customHeight="true" outlineLevel="0" collapsed="false">
      <c r="A28" s="17"/>
      <c r="B28" s="47" t="s">
        <v>55</v>
      </c>
      <c r="C28" s="19"/>
      <c r="D28" s="32"/>
      <c r="E28" s="32"/>
      <c r="F28" s="32"/>
      <c r="G28" s="32"/>
      <c r="H28" s="32"/>
      <c r="I28" s="32"/>
      <c r="J28" s="32"/>
      <c r="K28" s="32"/>
      <c r="L28" s="32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6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</row>
    <row r="29" s="21" customFormat="true" ht="16.4" hidden="false" customHeight="false" outlineLevel="0" collapsed="false">
      <c r="A29" s="17" t="s">
        <v>56</v>
      </c>
      <c r="B29" s="49" t="s">
        <v>57</v>
      </c>
      <c r="C29" s="20" t="s">
        <v>54</v>
      </c>
      <c r="D29" s="42" t="n">
        <v>95.2</v>
      </c>
      <c r="E29" s="42" t="n">
        <v>135</v>
      </c>
      <c r="F29" s="42" t="n">
        <v>101.506533058501</v>
      </c>
      <c r="G29" s="42" t="n">
        <v>98.1049921062861</v>
      </c>
      <c r="H29" s="42" t="n">
        <v>100.609905160393</v>
      </c>
      <c r="I29" s="42" t="n">
        <v>103.345407571751</v>
      </c>
      <c r="J29" s="42" t="n">
        <v>114.824050027659</v>
      </c>
      <c r="K29" s="42" t="n">
        <v>102.756591412454</v>
      </c>
      <c r="L29" s="42" t="n">
        <v>106.616633719855</v>
      </c>
      <c r="M29" s="48" t="n">
        <v>103.004812619813</v>
      </c>
      <c r="N29" s="48" t="n">
        <v>106.004128596699</v>
      </c>
      <c r="O29" s="48" t="n">
        <v>102.835704612071</v>
      </c>
      <c r="P29" s="48" t="n">
        <v>105.743073590717</v>
      </c>
      <c r="Q29" s="48" t="n">
        <v>102.668142141979</v>
      </c>
      <c r="R29" s="48" t="n">
        <v>105.385286178623</v>
      </c>
      <c r="S29" s="48" t="n">
        <v>102.390559811292</v>
      </c>
      <c r="T29" s="48" t="n">
        <v>104.831510346259</v>
      </c>
      <c r="U29" s="48" t="n">
        <v>102.289702730608</v>
      </c>
      <c r="V29" s="48" t="n">
        <v>104.464073534065</v>
      </c>
      <c r="W29" s="48" t="n">
        <v>102.216526764202</v>
      </c>
      <c r="X29" s="48" t="n">
        <v>103.909048985859</v>
      </c>
      <c r="Y29" s="48" t="n">
        <v>101.940112114827</v>
      </c>
      <c r="Z29" s="48" t="n">
        <v>103.535936342923</v>
      </c>
      <c r="AA29" s="48" t="n">
        <v>102.129763800066</v>
      </c>
      <c r="AB29" s="46" t="n">
        <v>103.248528422931</v>
      </c>
      <c r="AC29" s="48" t="n">
        <v>102.02853521777</v>
      </c>
      <c r="AD29" s="48" t="n">
        <v>102.962325555939</v>
      </c>
      <c r="AE29" s="48" t="n">
        <v>101.932318625999</v>
      </c>
      <c r="AF29" s="48" t="n">
        <v>102.861489242542</v>
      </c>
      <c r="AG29" s="48" t="n">
        <v>101.737208205564</v>
      </c>
      <c r="AH29" s="48" t="n">
        <v>102.768355325254</v>
      </c>
      <c r="AI29" s="48" t="n">
        <v>101.644263498178</v>
      </c>
      <c r="AJ29" s="48" t="n">
        <v>102.481260952886</v>
      </c>
      <c r="AK29" s="48" t="n">
        <v>101.448022411445</v>
      </c>
      <c r="AL29" s="48" t="n">
        <v>102.287699465266</v>
      </c>
      <c r="AM29" s="48" t="n">
        <v>101.535825079411</v>
      </c>
      <c r="AN29" s="48" t="n">
        <v>102.08576823705</v>
      </c>
      <c r="AO29" s="48" t="n">
        <v>101.23783550552</v>
      </c>
      <c r="AP29" s="48" t="n">
        <v>101.980614942226</v>
      </c>
    </row>
    <row r="30" s="21" customFormat="true" ht="16.4" hidden="false" customHeight="false" outlineLevel="0" collapsed="false">
      <c r="A30" s="17" t="s">
        <v>58</v>
      </c>
      <c r="B30" s="28" t="s">
        <v>59</v>
      </c>
      <c r="C30" s="20" t="s">
        <v>54</v>
      </c>
      <c r="D30" s="42" t="n">
        <v>100</v>
      </c>
      <c r="E30" s="42" t="n">
        <v>90.1</v>
      </c>
      <c r="F30" s="42" t="n">
        <v>100</v>
      </c>
      <c r="G30" s="42" t="n">
        <v>97</v>
      </c>
      <c r="H30" s="42" t="n">
        <v>100</v>
      </c>
      <c r="I30" s="42" t="n">
        <v>99</v>
      </c>
      <c r="J30" s="42" t="n">
        <v>100.3</v>
      </c>
      <c r="K30" s="42" t="n">
        <v>100</v>
      </c>
      <c r="L30" s="42" t="n">
        <v>100.2</v>
      </c>
      <c r="M30" s="48" t="n">
        <v>100</v>
      </c>
      <c r="N30" s="48" t="n">
        <v>100.3</v>
      </c>
      <c r="O30" s="48" t="n">
        <v>100</v>
      </c>
      <c r="P30" s="48" t="n">
        <v>100.2</v>
      </c>
      <c r="Q30" s="48" t="n">
        <v>100</v>
      </c>
      <c r="R30" s="48" t="n">
        <v>100.3</v>
      </c>
      <c r="S30" s="48" t="n">
        <v>100</v>
      </c>
      <c r="T30" s="48" t="n">
        <v>100.4</v>
      </c>
      <c r="U30" s="48" t="n">
        <v>100</v>
      </c>
      <c r="V30" s="48" t="n">
        <v>100.3</v>
      </c>
      <c r="W30" s="48" t="n">
        <v>100</v>
      </c>
      <c r="X30" s="48" t="n">
        <v>100.2</v>
      </c>
      <c r="Y30" s="48" t="n">
        <v>100</v>
      </c>
      <c r="Z30" s="48" t="n">
        <v>100.3</v>
      </c>
      <c r="AA30" s="48" t="n">
        <v>100</v>
      </c>
      <c r="AB30" s="46" t="n">
        <v>100.4</v>
      </c>
      <c r="AC30" s="48" t="n">
        <v>100</v>
      </c>
      <c r="AD30" s="48" t="n">
        <v>100.4</v>
      </c>
      <c r="AE30" s="48" t="n">
        <v>100</v>
      </c>
      <c r="AF30" s="48" t="n">
        <v>100.3</v>
      </c>
      <c r="AG30" s="48" t="n">
        <v>100</v>
      </c>
      <c r="AH30" s="48" t="n">
        <v>100.2</v>
      </c>
      <c r="AI30" s="48" t="n">
        <v>100.1</v>
      </c>
      <c r="AJ30" s="48" t="n">
        <v>100.3</v>
      </c>
      <c r="AK30" s="48" t="n">
        <v>100</v>
      </c>
      <c r="AL30" s="48" t="n">
        <v>100.2</v>
      </c>
      <c r="AM30" s="48" t="n">
        <v>100</v>
      </c>
      <c r="AN30" s="48" t="n">
        <v>100.4</v>
      </c>
      <c r="AO30" s="48" t="n">
        <v>100</v>
      </c>
      <c r="AP30" s="48" t="n">
        <v>100.2</v>
      </c>
    </row>
    <row r="31" s="21" customFormat="true" ht="16.4" hidden="false" customHeight="false" outlineLevel="0" collapsed="false">
      <c r="A31" s="17" t="s">
        <v>60</v>
      </c>
      <c r="B31" s="28" t="s">
        <v>61</v>
      </c>
      <c r="C31" s="20" t="s">
        <v>54</v>
      </c>
      <c r="D31" s="42" t="s">
        <v>62</v>
      </c>
      <c r="E31" s="42" t="s">
        <v>62</v>
      </c>
      <c r="F31" s="42" t="n">
        <v>83</v>
      </c>
      <c r="G31" s="42" t="n">
        <v>95</v>
      </c>
      <c r="H31" s="42" t="n">
        <v>98</v>
      </c>
      <c r="I31" s="42" t="n">
        <v>96.3</v>
      </c>
      <c r="J31" s="42" t="n">
        <v>99</v>
      </c>
      <c r="K31" s="42" t="n">
        <v>97.2</v>
      </c>
      <c r="L31" s="42" t="n">
        <v>100</v>
      </c>
      <c r="M31" s="48" t="n">
        <v>100.3</v>
      </c>
      <c r="N31" s="48" t="n">
        <v>101</v>
      </c>
      <c r="O31" s="48" t="n">
        <v>100.1</v>
      </c>
      <c r="P31" s="48" t="n">
        <v>100.9</v>
      </c>
      <c r="Q31" s="48" t="n">
        <v>100</v>
      </c>
      <c r="R31" s="48" t="n">
        <v>100.8</v>
      </c>
      <c r="S31" s="48" t="n">
        <v>100.3</v>
      </c>
      <c r="T31" s="48" t="n">
        <v>101</v>
      </c>
      <c r="U31" s="48" t="n">
        <v>100.2</v>
      </c>
      <c r="V31" s="48" t="n">
        <v>100.7</v>
      </c>
      <c r="W31" s="48" t="n">
        <v>100.3</v>
      </c>
      <c r="X31" s="48" t="n">
        <v>101</v>
      </c>
      <c r="Y31" s="48" t="n">
        <v>100.1</v>
      </c>
      <c r="Z31" s="48" t="n">
        <v>100.8</v>
      </c>
      <c r="AA31" s="48" t="n">
        <v>100.2</v>
      </c>
      <c r="AB31" s="46" t="n">
        <v>100.7</v>
      </c>
      <c r="AC31" s="48" t="n">
        <v>100</v>
      </c>
      <c r="AD31" s="48" t="n">
        <v>100.6</v>
      </c>
      <c r="AE31" s="48" t="n">
        <v>100.1</v>
      </c>
      <c r="AF31" s="48" t="n">
        <v>100.5</v>
      </c>
      <c r="AG31" s="48" t="n">
        <v>100</v>
      </c>
      <c r="AH31" s="48" t="n">
        <v>100.4</v>
      </c>
      <c r="AI31" s="48" t="n">
        <v>100.1</v>
      </c>
      <c r="AJ31" s="48" t="n">
        <v>100.3</v>
      </c>
      <c r="AK31" s="48" t="n">
        <v>100.2</v>
      </c>
      <c r="AL31" s="48" t="n">
        <v>100.4</v>
      </c>
      <c r="AM31" s="48" t="n">
        <v>100</v>
      </c>
      <c r="AN31" s="48" t="n">
        <v>100.3</v>
      </c>
      <c r="AO31" s="48" t="n">
        <v>100</v>
      </c>
      <c r="AP31" s="48" t="n">
        <v>100.1</v>
      </c>
    </row>
    <row r="32" s="21" customFormat="true" ht="16.4" hidden="false" customHeight="false" outlineLevel="0" collapsed="false">
      <c r="A32" s="17" t="s">
        <v>63</v>
      </c>
      <c r="B32" s="28" t="s">
        <v>64</v>
      </c>
      <c r="C32" s="20" t="s">
        <v>54</v>
      </c>
      <c r="D32" s="42" t="n">
        <v>96.9</v>
      </c>
      <c r="E32" s="42" t="n">
        <v>138.1</v>
      </c>
      <c r="F32" s="42" t="n">
        <v>102</v>
      </c>
      <c r="G32" s="42" t="n">
        <v>98</v>
      </c>
      <c r="H32" s="42" t="n">
        <v>100.5</v>
      </c>
      <c r="I32" s="42" t="n">
        <v>103.7</v>
      </c>
      <c r="J32" s="42" t="n">
        <v>116</v>
      </c>
      <c r="K32" s="42" t="n">
        <v>103</v>
      </c>
      <c r="L32" s="42" t="n">
        <v>107</v>
      </c>
      <c r="M32" s="48" t="n">
        <v>103.2</v>
      </c>
      <c r="N32" s="48" t="n">
        <v>106.3</v>
      </c>
      <c r="O32" s="48" t="n">
        <v>103</v>
      </c>
      <c r="P32" s="48" t="n">
        <v>106</v>
      </c>
      <c r="Q32" s="48" t="n">
        <v>102.8</v>
      </c>
      <c r="R32" s="48" t="n">
        <v>105.6</v>
      </c>
      <c r="S32" s="48" t="n">
        <v>102.5</v>
      </c>
      <c r="T32" s="48" t="n">
        <v>105</v>
      </c>
      <c r="U32" s="48" t="n">
        <v>102.4</v>
      </c>
      <c r="V32" s="48" t="n">
        <v>104.6</v>
      </c>
      <c r="W32" s="48" t="n">
        <v>102.3</v>
      </c>
      <c r="X32" s="48" t="n">
        <v>104</v>
      </c>
      <c r="Y32" s="48" t="n">
        <v>102</v>
      </c>
      <c r="Z32" s="48" t="n">
        <v>103.6</v>
      </c>
      <c r="AA32" s="48" t="n">
        <v>102.2</v>
      </c>
      <c r="AB32" s="46" t="n">
        <v>103.3</v>
      </c>
      <c r="AC32" s="48" t="n">
        <v>102.1</v>
      </c>
      <c r="AD32" s="48" t="n">
        <v>103</v>
      </c>
      <c r="AE32" s="48" t="n">
        <v>102</v>
      </c>
      <c r="AF32" s="48" t="n">
        <v>102.9</v>
      </c>
      <c r="AG32" s="48" t="n">
        <v>101.8</v>
      </c>
      <c r="AH32" s="48" t="n">
        <v>102.8</v>
      </c>
      <c r="AI32" s="48" t="n">
        <v>101.7</v>
      </c>
      <c r="AJ32" s="48" t="n">
        <v>102.5</v>
      </c>
      <c r="AK32" s="48" t="n">
        <v>101.5</v>
      </c>
      <c r="AL32" s="48" t="n">
        <v>102.3</v>
      </c>
      <c r="AM32" s="48" t="n">
        <v>101.6</v>
      </c>
      <c r="AN32" s="48" t="n">
        <v>102.1</v>
      </c>
      <c r="AO32" s="48" t="n">
        <v>101.3</v>
      </c>
      <c r="AP32" s="48" t="n">
        <v>102</v>
      </c>
    </row>
    <row r="33" s="21" customFormat="true" ht="16.4" hidden="false" customHeight="false" outlineLevel="0" collapsed="false">
      <c r="A33" s="17" t="s">
        <v>65</v>
      </c>
      <c r="B33" s="28" t="s">
        <v>66</v>
      </c>
      <c r="C33" s="20" t="s">
        <v>54</v>
      </c>
      <c r="D33" s="43" t="n">
        <v>106.9</v>
      </c>
      <c r="E33" s="43" t="n">
        <v>109</v>
      </c>
      <c r="F33" s="43" t="n">
        <v>98.4</v>
      </c>
      <c r="G33" s="43" t="n">
        <v>100</v>
      </c>
      <c r="H33" s="43" t="n">
        <v>103.4</v>
      </c>
      <c r="I33" s="43" t="n">
        <v>100.7</v>
      </c>
      <c r="J33" s="43" t="n">
        <v>103.6</v>
      </c>
      <c r="K33" s="43" t="n">
        <v>101</v>
      </c>
      <c r="L33" s="43" t="n">
        <v>103.5</v>
      </c>
      <c r="M33" s="48" t="n">
        <v>101.2</v>
      </c>
      <c r="N33" s="48" t="n">
        <v>103.7</v>
      </c>
      <c r="O33" s="48" t="n">
        <v>101.5</v>
      </c>
      <c r="P33" s="48" t="n">
        <v>103.8</v>
      </c>
      <c r="Q33" s="48" t="n">
        <v>101.7</v>
      </c>
      <c r="R33" s="48" t="n">
        <v>103.7</v>
      </c>
      <c r="S33" s="48" t="n">
        <v>101.5</v>
      </c>
      <c r="T33" s="48" t="n">
        <v>103.6</v>
      </c>
      <c r="U33" s="48" t="n">
        <v>101.4</v>
      </c>
      <c r="V33" s="48" t="n">
        <v>103.5</v>
      </c>
      <c r="W33" s="48" t="n">
        <v>101.4</v>
      </c>
      <c r="X33" s="48" t="n">
        <v>103.6</v>
      </c>
      <c r="Y33" s="48" t="n">
        <v>101.3</v>
      </c>
      <c r="Z33" s="48" t="n">
        <v>103.5</v>
      </c>
      <c r="AA33" s="48" t="n">
        <v>101.2</v>
      </c>
      <c r="AB33" s="46" t="n">
        <v>103.3</v>
      </c>
      <c r="AC33" s="48" t="n">
        <v>101</v>
      </c>
      <c r="AD33" s="48" t="n">
        <v>103.2</v>
      </c>
      <c r="AE33" s="48" t="n">
        <v>100.9</v>
      </c>
      <c r="AF33" s="48" t="n">
        <v>103</v>
      </c>
      <c r="AG33" s="48" t="n">
        <v>100.8</v>
      </c>
      <c r="AH33" s="48" t="n">
        <v>102.9</v>
      </c>
      <c r="AI33" s="48" t="n">
        <v>100.7</v>
      </c>
      <c r="AJ33" s="48" t="n">
        <v>102.8</v>
      </c>
      <c r="AK33" s="48" t="n">
        <v>100.5</v>
      </c>
      <c r="AL33" s="48" t="n">
        <v>102.6</v>
      </c>
      <c r="AM33" s="48" t="n">
        <v>100.6</v>
      </c>
      <c r="AN33" s="48" t="n">
        <v>102.5</v>
      </c>
      <c r="AO33" s="48" t="n">
        <v>100.2</v>
      </c>
      <c r="AP33" s="48" t="n">
        <v>102</v>
      </c>
    </row>
    <row r="34" s="21" customFormat="true" ht="16.4" hidden="false" customHeight="false" outlineLevel="0" collapsed="false">
      <c r="A34" s="17" t="s">
        <v>67</v>
      </c>
      <c r="B34" s="31" t="s">
        <v>68</v>
      </c>
      <c r="C34" s="20" t="s">
        <v>54</v>
      </c>
      <c r="D34" s="42" t="s">
        <v>62</v>
      </c>
      <c r="E34" s="42" t="s">
        <v>62</v>
      </c>
      <c r="F34" s="43" t="n">
        <v>102</v>
      </c>
      <c r="G34" s="43" t="n">
        <v>100.5</v>
      </c>
      <c r="H34" s="43" t="n">
        <v>102.4</v>
      </c>
      <c r="I34" s="43" t="n">
        <v>100.7</v>
      </c>
      <c r="J34" s="43" t="n">
        <v>102.6</v>
      </c>
      <c r="K34" s="43" t="n">
        <v>100.9</v>
      </c>
      <c r="L34" s="43" t="n">
        <v>102.5</v>
      </c>
      <c r="M34" s="48" t="n">
        <v>101</v>
      </c>
      <c r="N34" s="48" t="n">
        <v>102.4</v>
      </c>
      <c r="O34" s="48" t="n">
        <v>101.1</v>
      </c>
      <c r="P34" s="48" t="n">
        <v>102.5</v>
      </c>
      <c r="Q34" s="48" t="n">
        <v>101.3</v>
      </c>
      <c r="R34" s="48" t="n">
        <v>102.7</v>
      </c>
      <c r="S34" s="48" t="n">
        <v>101.2</v>
      </c>
      <c r="T34" s="48" t="n">
        <v>102.6</v>
      </c>
      <c r="U34" s="48" t="n">
        <v>101</v>
      </c>
      <c r="V34" s="48" t="n">
        <v>102.8</v>
      </c>
      <c r="W34" s="48" t="n">
        <v>101.4</v>
      </c>
      <c r="X34" s="48" t="n">
        <v>102.7</v>
      </c>
      <c r="Y34" s="48" t="n">
        <v>101.5</v>
      </c>
      <c r="Z34" s="48" t="n">
        <v>102.8</v>
      </c>
      <c r="AA34" s="48" t="n">
        <v>101.6</v>
      </c>
      <c r="AB34" s="46" t="n">
        <v>102.7</v>
      </c>
      <c r="AC34" s="48" t="n">
        <v>101.5</v>
      </c>
      <c r="AD34" s="48" t="n">
        <v>102.6</v>
      </c>
      <c r="AE34" s="48" t="n">
        <v>101.4</v>
      </c>
      <c r="AF34" s="48" t="n">
        <v>102.5</v>
      </c>
      <c r="AG34" s="48" t="n">
        <v>101.2</v>
      </c>
      <c r="AH34" s="48" t="n">
        <v>102.6</v>
      </c>
      <c r="AI34" s="48" t="n">
        <v>101.2</v>
      </c>
      <c r="AJ34" s="48" t="n">
        <v>102.5</v>
      </c>
      <c r="AK34" s="48" t="n">
        <v>101</v>
      </c>
      <c r="AL34" s="48" t="n">
        <v>102.4</v>
      </c>
      <c r="AM34" s="48" t="n">
        <v>100.8</v>
      </c>
      <c r="AN34" s="48" t="n">
        <v>102</v>
      </c>
      <c r="AO34" s="48" t="n">
        <v>100.5</v>
      </c>
      <c r="AP34" s="48" t="n">
        <v>102</v>
      </c>
    </row>
    <row r="35" s="21" customFormat="true" ht="16.4" hidden="false" customHeight="false" outlineLevel="0" collapsed="false">
      <c r="A35" s="17" t="s">
        <v>69</v>
      </c>
      <c r="B35" s="49" t="s">
        <v>70</v>
      </c>
      <c r="C35" s="20" t="s">
        <v>54</v>
      </c>
      <c r="D35" s="43" t="n">
        <v>81.4</v>
      </c>
      <c r="E35" s="43" t="n">
        <v>135.2</v>
      </c>
      <c r="F35" s="43" t="n">
        <v>91.937357330908</v>
      </c>
      <c r="G35" s="43" t="n">
        <v>102.352264086826</v>
      </c>
      <c r="H35" s="43" t="n">
        <v>104.691024553036</v>
      </c>
      <c r="I35" s="43" t="n">
        <v>102.614274839693</v>
      </c>
      <c r="J35" s="43" t="n">
        <v>103.868197605207</v>
      </c>
      <c r="K35" s="43" t="n">
        <v>102.726626500268</v>
      </c>
      <c r="L35" s="43" t="n">
        <v>104.634184617232</v>
      </c>
      <c r="M35" s="48" t="n">
        <v>102.467815498051</v>
      </c>
      <c r="N35" s="48" t="n">
        <v>105.179273768727</v>
      </c>
      <c r="O35" s="48" t="n">
        <v>102.666939765706</v>
      </c>
      <c r="P35" s="48" t="n">
        <v>105.49356703439</v>
      </c>
      <c r="Q35" s="48" t="n">
        <v>102.377436027638</v>
      </c>
      <c r="R35" s="48" t="n">
        <v>105.901220823201</v>
      </c>
      <c r="S35" s="48" t="n">
        <v>102.273937006917</v>
      </c>
      <c r="T35" s="48" t="n">
        <v>105.648741801099</v>
      </c>
      <c r="U35" s="48" t="n">
        <v>102.470482246255</v>
      </c>
      <c r="V35" s="48" t="n">
        <v>105.297292974712</v>
      </c>
      <c r="W35" s="48" t="n">
        <v>102.663856892642</v>
      </c>
      <c r="X35" s="48" t="n">
        <v>104.704022514377</v>
      </c>
      <c r="Y35" s="48" t="n">
        <v>102.935501150896</v>
      </c>
      <c r="Z35" s="48" t="n">
        <v>104.884259607251</v>
      </c>
      <c r="AA35" s="48" t="n">
        <v>102.740780578952</v>
      </c>
      <c r="AB35" s="46" t="n">
        <v>104.680874910462</v>
      </c>
      <c r="AC35" s="48" t="n">
        <v>102.35091089387</v>
      </c>
      <c r="AD35" s="48" t="n">
        <v>104.394072725745</v>
      </c>
      <c r="AE35" s="48" t="n">
        <v>102.251537582815</v>
      </c>
      <c r="AF35" s="48" t="n">
        <v>104.198348922535</v>
      </c>
      <c r="AG35" s="48" t="n">
        <v>102.428029506427</v>
      </c>
      <c r="AH35" s="48" t="n">
        <v>103.730948384747</v>
      </c>
      <c r="AI35" s="48" t="n">
        <v>102.152006122284</v>
      </c>
      <c r="AJ35" s="48" t="n">
        <v>103.257248897672</v>
      </c>
      <c r="AK35" s="48" t="n">
        <v>101.958530938695</v>
      </c>
      <c r="AL35" s="48" t="n">
        <v>102.968470560967</v>
      </c>
      <c r="AM35" s="48" t="n">
        <v>101.763513865872</v>
      </c>
      <c r="AN35" s="48" t="n">
        <v>102.763364853364</v>
      </c>
      <c r="AO35" s="48" t="n">
        <v>101.001680660135</v>
      </c>
      <c r="AP35" s="48" t="n">
        <v>102.469624001311</v>
      </c>
    </row>
    <row r="36" s="21" customFormat="true" ht="16.4" hidden="false" customHeight="false" outlineLevel="0" collapsed="false">
      <c r="A36" s="17" t="s">
        <v>71</v>
      </c>
      <c r="B36" s="28" t="s">
        <v>72</v>
      </c>
      <c r="C36" s="20" t="s">
        <v>54</v>
      </c>
      <c r="D36" s="43" t="n">
        <v>79.9</v>
      </c>
      <c r="E36" s="43" t="n">
        <v>138.4</v>
      </c>
      <c r="F36" s="43" t="n">
        <v>91.2</v>
      </c>
      <c r="G36" s="43" t="n">
        <v>102.5</v>
      </c>
      <c r="H36" s="43" t="n">
        <v>104.8</v>
      </c>
      <c r="I36" s="43" t="n">
        <v>102.7</v>
      </c>
      <c r="J36" s="43" t="n">
        <v>103.9</v>
      </c>
      <c r="K36" s="43" t="n">
        <v>102.8</v>
      </c>
      <c r="L36" s="43" t="n">
        <v>104.7</v>
      </c>
      <c r="M36" s="48" t="n">
        <v>102.5</v>
      </c>
      <c r="N36" s="48" t="n">
        <v>105.2</v>
      </c>
      <c r="O36" s="48" t="n">
        <v>102.7</v>
      </c>
      <c r="P36" s="48" t="n">
        <v>105.5</v>
      </c>
      <c r="Q36" s="48" t="n">
        <v>102.4</v>
      </c>
      <c r="R36" s="48" t="n">
        <v>105.9</v>
      </c>
      <c r="S36" s="48" t="n">
        <v>102.3</v>
      </c>
      <c r="T36" s="48" t="n">
        <v>105.7</v>
      </c>
      <c r="U36" s="48" t="n">
        <v>102.5</v>
      </c>
      <c r="V36" s="48" t="n">
        <v>105.4</v>
      </c>
      <c r="W36" s="48" t="n">
        <v>102.7</v>
      </c>
      <c r="X36" s="48" t="n">
        <v>104.8</v>
      </c>
      <c r="Y36" s="48" t="n">
        <v>103</v>
      </c>
      <c r="Z36" s="48" t="n">
        <v>105</v>
      </c>
      <c r="AA36" s="48" t="n">
        <v>102.8</v>
      </c>
      <c r="AB36" s="46" t="n">
        <v>104.8</v>
      </c>
      <c r="AC36" s="48" t="n">
        <v>102.4</v>
      </c>
      <c r="AD36" s="48" t="n">
        <v>104.5</v>
      </c>
      <c r="AE36" s="48" t="n">
        <v>102.3</v>
      </c>
      <c r="AF36" s="48" t="n">
        <v>104.3</v>
      </c>
      <c r="AG36" s="48" t="n">
        <v>102.5</v>
      </c>
      <c r="AH36" s="48" t="n">
        <v>103.8</v>
      </c>
      <c r="AI36" s="48" t="n">
        <v>102.2</v>
      </c>
      <c r="AJ36" s="48" t="n">
        <v>103.3</v>
      </c>
      <c r="AK36" s="48" t="n">
        <v>102</v>
      </c>
      <c r="AL36" s="48" t="n">
        <v>103</v>
      </c>
      <c r="AM36" s="48" t="n">
        <v>101.8</v>
      </c>
      <c r="AN36" s="48" t="n">
        <v>102.8</v>
      </c>
      <c r="AO36" s="48" t="n">
        <v>101</v>
      </c>
      <c r="AP36" s="48" t="n">
        <v>102.5</v>
      </c>
    </row>
    <row r="37" s="21" customFormat="true" ht="16.4" hidden="false" customHeight="false" outlineLevel="0" collapsed="false">
      <c r="A37" s="17" t="s">
        <v>73</v>
      </c>
      <c r="B37" s="28" t="s">
        <v>74</v>
      </c>
      <c r="C37" s="20" t="s">
        <v>54</v>
      </c>
      <c r="D37" s="43" t="n">
        <v>100.1</v>
      </c>
      <c r="E37" s="43" t="n">
        <v>102.4</v>
      </c>
      <c r="F37" s="43" t="n">
        <v>100.2</v>
      </c>
      <c r="G37" s="43" t="n">
        <v>100</v>
      </c>
      <c r="H37" s="43" t="n">
        <v>100.5</v>
      </c>
      <c r="I37" s="43" t="n">
        <v>100.3</v>
      </c>
      <c r="J37" s="43" t="n">
        <v>101</v>
      </c>
      <c r="K37" s="43" t="n">
        <v>100.5</v>
      </c>
      <c r="L37" s="43" t="n">
        <v>101.3</v>
      </c>
      <c r="M37" s="48" t="n">
        <v>100</v>
      </c>
      <c r="N37" s="48" t="n">
        <v>100.2</v>
      </c>
      <c r="O37" s="48" t="n">
        <v>100</v>
      </c>
      <c r="P37" s="48" t="n">
        <v>100.2</v>
      </c>
      <c r="Q37" s="48" t="n">
        <v>100</v>
      </c>
      <c r="R37" s="48" t="n">
        <v>100.2</v>
      </c>
      <c r="S37" s="48" t="n">
        <v>100</v>
      </c>
      <c r="T37" s="48" t="n">
        <v>100.2</v>
      </c>
      <c r="U37" s="48" t="n">
        <v>100</v>
      </c>
      <c r="V37" s="48" t="n">
        <v>100.2</v>
      </c>
      <c r="W37" s="48" t="n">
        <v>100</v>
      </c>
      <c r="X37" s="48" t="n">
        <v>100.2</v>
      </c>
      <c r="Y37" s="48" t="n">
        <v>100</v>
      </c>
      <c r="Z37" s="48" t="n">
        <v>100.2</v>
      </c>
      <c r="AA37" s="48" t="n">
        <v>100</v>
      </c>
      <c r="AB37" s="46" t="n">
        <v>100.2</v>
      </c>
      <c r="AC37" s="48" t="n">
        <v>100</v>
      </c>
      <c r="AD37" s="48" t="n">
        <v>100.2</v>
      </c>
      <c r="AE37" s="48" t="n">
        <v>100</v>
      </c>
      <c r="AF37" s="48" t="n">
        <v>100.2</v>
      </c>
      <c r="AG37" s="48" t="n">
        <v>100</v>
      </c>
      <c r="AH37" s="48" t="n">
        <v>100.2</v>
      </c>
      <c r="AI37" s="48" t="n">
        <v>100</v>
      </c>
      <c r="AJ37" s="48" t="n">
        <v>100.2</v>
      </c>
      <c r="AK37" s="48" t="n">
        <v>100</v>
      </c>
      <c r="AL37" s="48" t="n">
        <v>100.2</v>
      </c>
      <c r="AM37" s="48" t="n">
        <v>100</v>
      </c>
      <c r="AN37" s="48" t="n">
        <v>100.2</v>
      </c>
      <c r="AO37" s="48" t="n">
        <v>100</v>
      </c>
      <c r="AP37" s="48" t="n">
        <v>100.2</v>
      </c>
    </row>
    <row r="38" s="21" customFormat="true" ht="16.4" hidden="false" customHeight="false" outlineLevel="0" collapsed="false">
      <c r="A38" s="17" t="s">
        <v>75</v>
      </c>
      <c r="B38" s="28" t="s">
        <v>76</v>
      </c>
      <c r="C38" s="20" t="s">
        <v>54</v>
      </c>
      <c r="D38" s="42" t="s">
        <v>62</v>
      </c>
      <c r="E38" s="42" t="s">
        <v>62</v>
      </c>
      <c r="F38" s="42" t="s">
        <v>62</v>
      </c>
      <c r="G38" s="42" t="s">
        <v>62</v>
      </c>
      <c r="H38" s="42" t="s">
        <v>62</v>
      </c>
      <c r="I38" s="42" t="s">
        <v>62</v>
      </c>
      <c r="J38" s="42" t="s">
        <v>62</v>
      </c>
      <c r="K38" s="42" t="s">
        <v>62</v>
      </c>
      <c r="L38" s="42" t="s">
        <v>62</v>
      </c>
      <c r="M38" s="42" t="s">
        <v>62</v>
      </c>
      <c r="N38" s="42" t="s">
        <v>62</v>
      </c>
      <c r="O38" s="42" t="s">
        <v>62</v>
      </c>
      <c r="P38" s="42" t="s">
        <v>62</v>
      </c>
      <c r="Q38" s="42" t="s">
        <v>62</v>
      </c>
      <c r="R38" s="42" t="s">
        <v>62</v>
      </c>
      <c r="S38" s="42" t="s">
        <v>62</v>
      </c>
      <c r="T38" s="42" t="s">
        <v>62</v>
      </c>
      <c r="U38" s="42" t="s">
        <v>62</v>
      </c>
      <c r="V38" s="42" t="s">
        <v>62</v>
      </c>
      <c r="W38" s="42" t="s">
        <v>62</v>
      </c>
      <c r="X38" s="42" t="s">
        <v>62</v>
      </c>
      <c r="Y38" s="42" t="s">
        <v>62</v>
      </c>
      <c r="Z38" s="42" t="s">
        <v>62</v>
      </c>
      <c r="AA38" s="42" t="s">
        <v>62</v>
      </c>
      <c r="AB38" s="50" t="s">
        <v>62</v>
      </c>
      <c r="AC38" s="42" t="s">
        <v>62</v>
      </c>
      <c r="AD38" s="42" t="s">
        <v>62</v>
      </c>
      <c r="AE38" s="42" t="s">
        <v>62</v>
      </c>
      <c r="AF38" s="42" t="s">
        <v>62</v>
      </c>
      <c r="AG38" s="42" t="s">
        <v>62</v>
      </c>
      <c r="AH38" s="42" t="s">
        <v>62</v>
      </c>
      <c r="AI38" s="42" t="s">
        <v>62</v>
      </c>
      <c r="AJ38" s="42" t="s">
        <v>62</v>
      </c>
      <c r="AK38" s="42" t="s">
        <v>62</v>
      </c>
      <c r="AL38" s="42" t="s">
        <v>62</v>
      </c>
      <c r="AM38" s="42" t="s">
        <v>62</v>
      </c>
      <c r="AN38" s="42" t="s">
        <v>62</v>
      </c>
      <c r="AO38" s="42" t="s">
        <v>62</v>
      </c>
      <c r="AP38" s="42" t="s">
        <v>62</v>
      </c>
    </row>
    <row r="39" s="21" customFormat="true" ht="16.4" hidden="false" customHeight="false" outlineLevel="0" collapsed="false">
      <c r="A39" s="17" t="s">
        <v>77</v>
      </c>
      <c r="B39" s="28" t="s">
        <v>78</v>
      </c>
      <c r="C39" s="20" t="s">
        <v>54</v>
      </c>
      <c r="D39" s="43" t="n">
        <v>95.4</v>
      </c>
      <c r="E39" s="43" t="n">
        <v>106.3</v>
      </c>
      <c r="F39" s="43" t="n">
        <v>102.6</v>
      </c>
      <c r="G39" s="43" t="n">
        <v>100.5</v>
      </c>
      <c r="H39" s="43" t="n">
        <v>102.7</v>
      </c>
      <c r="I39" s="43" t="n">
        <v>100.8</v>
      </c>
      <c r="J39" s="43" t="n">
        <v>102.5</v>
      </c>
      <c r="K39" s="43" t="n">
        <v>100.7</v>
      </c>
      <c r="L39" s="43" t="n">
        <v>102.4</v>
      </c>
      <c r="M39" s="48" t="n">
        <v>100.7</v>
      </c>
      <c r="N39" s="48" t="n">
        <v>102.4</v>
      </c>
      <c r="O39" s="48" t="n">
        <v>100.7</v>
      </c>
      <c r="P39" s="48" t="n">
        <v>102.5</v>
      </c>
      <c r="Q39" s="48" t="n">
        <v>100.8</v>
      </c>
      <c r="R39" s="48" t="n">
        <v>102.4</v>
      </c>
      <c r="S39" s="48" t="n">
        <v>100.8</v>
      </c>
      <c r="T39" s="48" t="n">
        <v>102.4</v>
      </c>
      <c r="U39" s="48" t="n">
        <v>100.8</v>
      </c>
      <c r="V39" s="48" t="n">
        <v>102.5</v>
      </c>
      <c r="W39" s="48" t="n">
        <v>100.9</v>
      </c>
      <c r="X39" s="48" t="n">
        <v>102.6</v>
      </c>
      <c r="Y39" s="48" t="n">
        <v>100.8</v>
      </c>
      <c r="Z39" s="48" t="n">
        <v>102.6</v>
      </c>
      <c r="AA39" s="48" t="n">
        <v>100.7</v>
      </c>
      <c r="AB39" s="46" t="n">
        <v>102.4</v>
      </c>
      <c r="AC39" s="48" t="n">
        <v>100.7</v>
      </c>
      <c r="AD39" s="48" t="n">
        <v>102.3</v>
      </c>
      <c r="AE39" s="48" t="n">
        <v>100.8</v>
      </c>
      <c r="AF39" s="48" t="n">
        <v>102.4</v>
      </c>
      <c r="AG39" s="48" t="n">
        <v>100.8</v>
      </c>
      <c r="AH39" s="48" t="n">
        <v>102.4</v>
      </c>
      <c r="AI39" s="48" t="n">
        <v>100.7</v>
      </c>
      <c r="AJ39" s="48" t="n">
        <v>102.5</v>
      </c>
      <c r="AK39" s="48" t="n">
        <v>100.8</v>
      </c>
      <c r="AL39" s="48" t="n">
        <v>102.4</v>
      </c>
      <c r="AM39" s="48" t="n">
        <v>100.7</v>
      </c>
      <c r="AN39" s="48" t="n">
        <v>102.6</v>
      </c>
      <c r="AO39" s="48" t="n">
        <v>100.9</v>
      </c>
      <c r="AP39" s="48" t="n">
        <v>102.7</v>
      </c>
    </row>
    <row r="40" s="21" customFormat="true" ht="16.4" hidden="false" customHeight="false" outlineLevel="0" collapsed="false">
      <c r="A40" s="17" t="s">
        <v>79</v>
      </c>
      <c r="B40" s="28" t="s">
        <v>80</v>
      </c>
      <c r="C40" s="20" t="s">
        <v>54</v>
      </c>
      <c r="D40" s="43" t="n">
        <v>73.2</v>
      </c>
      <c r="E40" s="43" t="n">
        <v>111.6</v>
      </c>
      <c r="F40" s="43" t="n">
        <v>103.7</v>
      </c>
      <c r="G40" s="43" t="n">
        <v>101.4</v>
      </c>
      <c r="H40" s="43" t="n">
        <v>104</v>
      </c>
      <c r="I40" s="43" t="n">
        <v>101.8</v>
      </c>
      <c r="J40" s="43" t="n">
        <v>103.8</v>
      </c>
      <c r="K40" s="43" t="n">
        <v>101.5</v>
      </c>
      <c r="L40" s="43" t="n">
        <v>104.2</v>
      </c>
      <c r="M40" s="48" t="n">
        <v>101.3</v>
      </c>
      <c r="N40" s="48" t="n">
        <v>103.5</v>
      </c>
      <c r="O40" s="48" t="n">
        <v>101</v>
      </c>
      <c r="P40" s="48" t="n">
        <v>103.2</v>
      </c>
      <c r="Q40" s="48" t="n">
        <v>101.2</v>
      </c>
      <c r="R40" s="48" t="n">
        <v>102.8</v>
      </c>
      <c r="S40" s="48" t="n">
        <v>101</v>
      </c>
      <c r="T40" s="48" t="n">
        <v>102.7</v>
      </c>
      <c r="U40" s="48" t="n">
        <v>101.2</v>
      </c>
      <c r="V40" s="48" t="n">
        <v>102.6</v>
      </c>
      <c r="W40" s="48" t="n">
        <v>101.3</v>
      </c>
      <c r="X40" s="48" t="n">
        <v>102.5</v>
      </c>
      <c r="Y40" s="48" t="n">
        <v>101.4</v>
      </c>
      <c r="Z40" s="48" t="n">
        <v>102.6</v>
      </c>
      <c r="AA40" s="48" t="n">
        <v>101.5</v>
      </c>
      <c r="AB40" s="46" t="n">
        <v>102.8</v>
      </c>
      <c r="AC40" s="48" t="n">
        <v>101.3</v>
      </c>
      <c r="AD40" s="48" t="n">
        <v>102.7</v>
      </c>
      <c r="AE40" s="48" t="n">
        <v>101.2</v>
      </c>
      <c r="AF40" s="48" t="n">
        <v>102.6</v>
      </c>
      <c r="AG40" s="48" t="n">
        <v>101</v>
      </c>
      <c r="AH40" s="48" t="n">
        <v>102.5</v>
      </c>
      <c r="AI40" s="48" t="n">
        <v>100.9</v>
      </c>
      <c r="AJ40" s="48" t="n">
        <v>102.4</v>
      </c>
      <c r="AK40" s="48" t="n">
        <v>100.8</v>
      </c>
      <c r="AL40" s="48" t="n">
        <v>102.3</v>
      </c>
      <c r="AM40" s="48" t="n">
        <v>100.7</v>
      </c>
      <c r="AN40" s="48" t="n">
        <v>102.2</v>
      </c>
      <c r="AO40" s="48" t="n">
        <v>100.5</v>
      </c>
      <c r="AP40" s="48" t="n">
        <v>102.1</v>
      </c>
    </row>
    <row r="41" s="21" customFormat="true" ht="16.4" hidden="false" customHeight="false" outlineLevel="0" collapsed="false">
      <c r="A41" s="17" t="s">
        <v>81</v>
      </c>
      <c r="B41" s="28" t="s">
        <v>82</v>
      </c>
      <c r="C41" s="20" t="s">
        <v>54</v>
      </c>
      <c r="D41" s="42" t="s">
        <v>62</v>
      </c>
      <c r="E41" s="42" t="s">
        <v>62</v>
      </c>
      <c r="F41" s="42" t="s">
        <v>62</v>
      </c>
      <c r="G41" s="42" t="s">
        <v>62</v>
      </c>
      <c r="H41" s="42" t="s">
        <v>62</v>
      </c>
      <c r="I41" s="42" t="s">
        <v>62</v>
      </c>
      <c r="J41" s="42" t="s">
        <v>62</v>
      </c>
      <c r="K41" s="42" t="s">
        <v>62</v>
      </c>
      <c r="L41" s="42" t="s">
        <v>62</v>
      </c>
      <c r="M41" s="42" t="s">
        <v>62</v>
      </c>
      <c r="N41" s="42" t="s">
        <v>62</v>
      </c>
      <c r="O41" s="42" t="s">
        <v>62</v>
      </c>
      <c r="P41" s="42" t="s">
        <v>62</v>
      </c>
      <c r="Q41" s="42" t="s">
        <v>62</v>
      </c>
      <c r="R41" s="42" t="s">
        <v>62</v>
      </c>
      <c r="S41" s="42" t="s">
        <v>62</v>
      </c>
      <c r="T41" s="42" t="s">
        <v>62</v>
      </c>
      <c r="U41" s="42" t="s">
        <v>62</v>
      </c>
      <c r="V41" s="42" t="s">
        <v>62</v>
      </c>
      <c r="W41" s="42" t="s">
        <v>62</v>
      </c>
      <c r="X41" s="42" t="s">
        <v>62</v>
      </c>
      <c r="Y41" s="42" t="s">
        <v>62</v>
      </c>
      <c r="Z41" s="42" t="s">
        <v>62</v>
      </c>
      <c r="AA41" s="42" t="s">
        <v>62</v>
      </c>
      <c r="AB41" s="50" t="s">
        <v>62</v>
      </c>
      <c r="AC41" s="42" t="s">
        <v>62</v>
      </c>
      <c r="AD41" s="42" t="s">
        <v>62</v>
      </c>
      <c r="AE41" s="42" t="s">
        <v>62</v>
      </c>
      <c r="AF41" s="42" t="s">
        <v>62</v>
      </c>
      <c r="AG41" s="42" t="s">
        <v>62</v>
      </c>
      <c r="AH41" s="42" t="s">
        <v>62</v>
      </c>
      <c r="AI41" s="42" t="s">
        <v>62</v>
      </c>
      <c r="AJ41" s="42" t="s">
        <v>62</v>
      </c>
      <c r="AK41" s="42" t="s">
        <v>62</v>
      </c>
      <c r="AL41" s="42" t="s">
        <v>62</v>
      </c>
      <c r="AM41" s="42" t="s">
        <v>62</v>
      </c>
      <c r="AN41" s="42" t="s">
        <v>62</v>
      </c>
      <c r="AO41" s="42" t="s">
        <v>62</v>
      </c>
      <c r="AP41" s="42" t="s">
        <v>62</v>
      </c>
    </row>
    <row r="42" s="21" customFormat="true" ht="23.85" hidden="false" customHeight="false" outlineLevel="0" collapsed="false">
      <c r="A42" s="17" t="s">
        <v>83</v>
      </c>
      <c r="B42" s="31" t="s">
        <v>84</v>
      </c>
      <c r="C42" s="20" t="s">
        <v>54</v>
      </c>
      <c r="D42" s="43" t="n">
        <v>145.5</v>
      </c>
      <c r="E42" s="43" t="n">
        <v>114.5</v>
      </c>
      <c r="F42" s="43" t="n">
        <v>93</v>
      </c>
      <c r="G42" s="43" t="n">
        <v>97</v>
      </c>
      <c r="H42" s="43" t="n">
        <v>100.5</v>
      </c>
      <c r="I42" s="43" t="n">
        <v>99</v>
      </c>
      <c r="J42" s="43" t="n">
        <v>101</v>
      </c>
      <c r="K42" s="43" t="n">
        <v>100.4</v>
      </c>
      <c r="L42" s="43" t="n">
        <v>101.2</v>
      </c>
      <c r="M42" s="48" t="n">
        <v>100.5</v>
      </c>
      <c r="N42" s="48" t="n">
        <v>101.3</v>
      </c>
      <c r="O42" s="48" t="n">
        <v>100.4</v>
      </c>
      <c r="P42" s="48" t="n">
        <v>101.4</v>
      </c>
      <c r="Q42" s="48" t="n">
        <v>100.5</v>
      </c>
      <c r="R42" s="48" t="n">
        <v>101.5</v>
      </c>
      <c r="S42" s="48" t="n">
        <v>100.3</v>
      </c>
      <c r="T42" s="48" t="n">
        <v>101.4</v>
      </c>
      <c r="U42" s="48" t="n">
        <v>100.6</v>
      </c>
      <c r="V42" s="48" t="n">
        <v>101.5</v>
      </c>
      <c r="W42" s="48" t="n">
        <v>100.5</v>
      </c>
      <c r="X42" s="48" t="n">
        <v>101.3</v>
      </c>
      <c r="Y42" s="48" t="n">
        <v>100.4</v>
      </c>
      <c r="Z42" s="48" t="n">
        <v>101.2</v>
      </c>
      <c r="AA42" s="48" t="n">
        <v>100.3</v>
      </c>
      <c r="AB42" s="46" t="n">
        <v>101.3</v>
      </c>
      <c r="AC42" s="48" t="n">
        <v>100.2</v>
      </c>
      <c r="AD42" s="48" t="n">
        <v>101.2</v>
      </c>
      <c r="AE42" s="48" t="n">
        <v>100.1</v>
      </c>
      <c r="AF42" s="48" t="n">
        <v>101.1</v>
      </c>
      <c r="AG42" s="48" t="n">
        <v>100</v>
      </c>
      <c r="AH42" s="48" t="n">
        <v>101.1</v>
      </c>
      <c r="AI42" s="48" t="n">
        <v>100.2</v>
      </c>
      <c r="AJ42" s="48" t="n">
        <v>101</v>
      </c>
      <c r="AK42" s="48" t="n">
        <v>100.3</v>
      </c>
      <c r="AL42" s="48" t="n">
        <v>101.2</v>
      </c>
      <c r="AM42" s="48" t="n">
        <v>100.2</v>
      </c>
      <c r="AN42" s="48" t="n">
        <v>101.3</v>
      </c>
      <c r="AO42" s="48" t="n">
        <v>100.3</v>
      </c>
      <c r="AP42" s="48" t="n">
        <v>101</v>
      </c>
    </row>
    <row r="43" s="21" customFormat="true" ht="16.4" hidden="false" customHeight="false" outlineLevel="0" collapsed="false">
      <c r="A43" s="17" t="s">
        <v>85</v>
      </c>
      <c r="B43" s="28" t="s">
        <v>86</v>
      </c>
      <c r="C43" s="20" t="s">
        <v>54</v>
      </c>
      <c r="D43" s="43" t="n">
        <v>85.9</v>
      </c>
      <c r="E43" s="43" t="n">
        <v>77.2</v>
      </c>
      <c r="F43" s="43" t="n">
        <v>89.2</v>
      </c>
      <c r="G43" s="43" t="n">
        <v>93.4</v>
      </c>
      <c r="H43" s="43" t="n">
        <v>101</v>
      </c>
      <c r="I43" s="43" t="n">
        <v>98</v>
      </c>
      <c r="J43" s="43" t="n">
        <v>100.4</v>
      </c>
      <c r="K43" s="43" t="n">
        <v>100.1</v>
      </c>
      <c r="L43" s="43" t="n">
        <v>101</v>
      </c>
      <c r="M43" s="48" t="n">
        <v>100.2</v>
      </c>
      <c r="N43" s="48" t="n">
        <v>101.1</v>
      </c>
      <c r="O43" s="48" t="n">
        <v>100.3</v>
      </c>
      <c r="P43" s="48" t="n">
        <v>101.2</v>
      </c>
      <c r="Q43" s="48" t="n">
        <v>100.4</v>
      </c>
      <c r="R43" s="48" t="n">
        <v>101.3</v>
      </c>
      <c r="S43" s="48" t="n">
        <v>100.3</v>
      </c>
      <c r="T43" s="48" t="n">
        <v>101.2</v>
      </c>
      <c r="U43" s="48" t="n">
        <v>100.4</v>
      </c>
      <c r="V43" s="48" t="n">
        <v>101.5</v>
      </c>
      <c r="W43" s="48" t="n">
        <v>100.5</v>
      </c>
      <c r="X43" s="48" t="n">
        <v>101.7</v>
      </c>
      <c r="Y43" s="48" t="n">
        <v>100.5</v>
      </c>
      <c r="Z43" s="48" t="n">
        <v>101.5</v>
      </c>
      <c r="AA43" s="48" t="n">
        <v>100.3</v>
      </c>
      <c r="AB43" s="46" t="n">
        <v>101.4</v>
      </c>
      <c r="AC43" s="48" t="n">
        <v>100.4</v>
      </c>
      <c r="AD43" s="48" t="n">
        <v>101.5</v>
      </c>
      <c r="AE43" s="48" t="n">
        <v>100.3</v>
      </c>
      <c r="AF43" s="48" t="n">
        <v>101.4</v>
      </c>
      <c r="AG43" s="48" t="n">
        <v>100.2</v>
      </c>
      <c r="AH43" s="48" t="n">
        <v>101.3</v>
      </c>
      <c r="AI43" s="48" t="n">
        <v>100.1</v>
      </c>
      <c r="AJ43" s="48" t="n">
        <v>101.2</v>
      </c>
      <c r="AK43" s="48" t="n">
        <v>100.2</v>
      </c>
      <c r="AL43" s="48" t="n">
        <v>101.3</v>
      </c>
      <c r="AM43" s="48" t="n">
        <v>100.3</v>
      </c>
      <c r="AN43" s="48" t="n">
        <v>101.5</v>
      </c>
      <c r="AO43" s="48" t="n">
        <v>100.2</v>
      </c>
      <c r="AP43" s="48" t="n">
        <v>101.3</v>
      </c>
    </row>
    <row r="44" s="21" customFormat="true" ht="16.4" hidden="false" customHeight="false" outlineLevel="0" collapsed="false">
      <c r="A44" s="17" t="s">
        <v>87</v>
      </c>
      <c r="B44" s="31" t="s">
        <v>88</v>
      </c>
      <c r="C44" s="20" t="s">
        <v>54</v>
      </c>
      <c r="D44" s="43" t="n">
        <v>81.5</v>
      </c>
      <c r="E44" s="43" t="n">
        <v>93.8</v>
      </c>
      <c r="F44" s="43" t="n">
        <v>100.5</v>
      </c>
      <c r="G44" s="43" t="n">
        <v>99.5</v>
      </c>
      <c r="H44" s="43" t="n">
        <v>101</v>
      </c>
      <c r="I44" s="43" t="n">
        <v>100.5</v>
      </c>
      <c r="J44" s="43" t="n">
        <v>101</v>
      </c>
      <c r="K44" s="43" t="n">
        <v>100.4</v>
      </c>
      <c r="L44" s="43" t="n">
        <v>100.5</v>
      </c>
      <c r="M44" s="48" t="n">
        <v>100.4</v>
      </c>
      <c r="N44" s="48" t="n">
        <v>100.5</v>
      </c>
      <c r="O44" s="48" t="n">
        <v>100.3</v>
      </c>
      <c r="P44" s="48" t="n">
        <v>100.4</v>
      </c>
      <c r="Q44" s="48" t="n">
        <v>100.3</v>
      </c>
      <c r="R44" s="48" t="n">
        <v>100.6</v>
      </c>
      <c r="S44" s="48" t="n">
        <v>100.4</v>
      </c>
      <c r="T44" s="48" t="n">
        <v>100.5</v>
      </c>
      <c r="U44" s="48" t="n">
        <v>100.4</v>
      </c>
      <c r="V44" s="48" t="n">
        <v>100.6</v>
      </c>
      <c r="W44" s="48" t="n">
        <v>100.5</v>
      </c>
      <c r="X44" s="48" t="n">
        <v>100.7</v>
      </c>
      <c r="Y44" s="48" t="n">
        <v>100.3</v>
      </c>
      <c r="Z44" s="48" t="n">
        <v>100.7</v>
      </c>
      <c r="AA44" s="48" t="n">
        <v>100.3</v>
      </c>
      <c r="AB44" s="46" t="n">
        <v>100.5</v>
      </c>
      <c r="AC44" s="48" t="n">
        <v>100.3</v>
      </c>
      <c r="AD44" s="48" t="n">
        <v>100.4</v>
      </c>
      <c r="AE44" s="48" t="n">
        <v>100.3</v>
      </c>
      <c r="AF44" s="48" t="n">
        <v>100.5</v>
      </c>
      <c r="AG44" s="48" t="n">
        <v>100.4</v>
      </c>
      <c r="AH44" s="48" t="n">
        <v>100.6</v>
      </c>
      <c r="AI44" s="48" t="n">
        <v>100.4</v>
      </c>
      <c r="AJ44" s="48" t="n">
        <v>100.6</v>
      </c>
      <c r="AK44" s="48" t="n">
        <v>100.3</v>
      </c>
      <c r="AL44" s="48" t="n">
        <v>100.5</v>
      </c>
      <c r="AM44" s="48" t="n">
        <v>100.4</v>
      </c>
      <c r="AN44" s="48" t="n">
        <v>100.7</v>
      </c>
      <c r="AO44" s="48" t="n">
        <v>100.3</v>
      </c>
      <c r="AP44" s="48" t="n">
        <v>100.7</v>
      </c>
    </row>
    <row r="45" s="21" customFormat="true" ht="16.4" hidden="false" customHeight="false" outlineLevel="0" collapsed="false">
      <c r="A45" s="17" t="s">
        <v>89</v>
      </c>
      <c r="B45" s="28" t="s">
        <v>90</v>
      </c>
      <c r="C45" s="20" t="s">
        <v>54</v>
      </c>
      <c r="D45" s="42" t="s">
        <v>62</v>
      </c>
      <c r="E45" s="42" t="s">
        <v>62</v>
      </c>
      <c r="F45" s="42" t="s">
        <v>62</v>
      </c>
      <c r="G45" s="42" t="s">
        <v>62</v>
      </c>
      <c r="H45" s="42" t="s">
        <v>62</v>
      </c>
      <c r="I45" s="42" t="s">
        <v>62</v>
      </c>
      <c r="J45" s="42" t="s">
        <v>62</v>
      </c>
      <c r="K45" s="42" t="s">
        <v>62</v>
      </c>
      <c r="L45" s="42" t="s">
        <v>62</v>
      </c>
      <c r="M45" s="42" t="s">
        <v>62</v>
      </c>
      <c r="N45" s="42" t="s">
        <v>62</v>
      </c>
      <c r="O45" s="42" t="s">
        <v>62</v>
      </c>
      <c r="P45" s="42" t="s">
        <v>62</v>
      </c>
      <c r="Q45" s="42" t="s">
        <v>62</v>
      </c>
      <c r="R45" s="42" t="s">
        <v>62</v>
      </c>
      <c r="S45" s="42" t="s">
        <v>62</v>
      </c>
      <c r="T45" s="42" t="s">
        <v>62</v>
      </c>
      <c r="U45" s="42" t="s">
        <v>62</v>
      </c>
      <c r="V45" s="42" t="s">
        <v>62</v>
      </c>
      <c r="W45" s="42" t="s">
        <v>62</v>
      </c>
      <c r="X45" s="42" t="s">
        <v>62</v>
      </c>
      <c r="Y45" s="42" t="s">
        <v>62</v>
      </c>
      <c r="Z45" s="42" t="s">
        <v>62</v>
      </c>
      <c r="AA45" s="42" t="s">
        <v>62</v>
      </c>
      <c r="AB45" s="50" t="s">
        <v>62</v>
      </c>
      <c r="AC45" s="42" t="s">
        <v>62</v>
      </c>
      <c r="AD45" s="42" t="s">
        <v>62</v>
      </c>
      <c r="AE45" s="42" t="s">
        <v>62</v>
      </c>
      <c r="AF45" s="42" t="s">
        <v>62</v>
      </c>
      <c r="AG45" s="42" t="s">
        <v>62</v>
      </c>
      <c r="AH45" s="42" t="s">
        <v>62</v>
      </c>
      <c r="AI45" s="42" t="s">
        <v>62</v>
      </c>
      <c r="AJ45" s="42" t="s">
        <v>62</v>
      </c>
      <c r="AK45" s="42" t="s">
        <v>62</v>
      </c>
      <c r="AL45" s="42" t="s">
        <v>62</v>
      </c>
      <c r="AM45" s="42" t="s">
        <v>62</v>
      </c>
      <c r="AN45" s="42" t="s">
        <v>62</v>
      </c>
      <c r="AO45" s="42" t="s">
        <v>62</v>
      </c>
      <c r="AP45" s="42" t="s">
        <v>62</v>
      </c>
    </row>
    <row r="46" s="21" customFormat="true" ht="16.4" hidden="false" customHeight="false" outlineLevel="0" collapsed="false">
      <c r="A46" s="17" t="s">
        <v>91</v>
      </c>
      <c r="B46" s="31" t="s">
        <v>92</v>
      </c>
      <c r="C46" s="20" t="s">
        <v>54</v>
      </c>
      <c r="D46" s="43" t="n">
        <v>74.5</v>
      </c>
      <c r="E46" s="43" t="n">
        <v>70</v>
      </c>
      <c r="F46" s="43" t="n">
        <v>106.6</v>
      </c>
      <c r="G46" s="43" t="n">
        <v>99.6</v>
      </c>
      <c r="H46" s="43" t="n">
        <v>102.8</v>
      </c>
      <c r="I46" s="43" t="n">
        <v>100.5</v>
      </c>
      <c r="J46" s="43" t="n">
        <v>103</v>
      </c>
      <c r="K46" s="43" t="n">
        <v>101.2</v>
      </c>
      <c r="L46" s="43" t="n">
        <v>103.2</v>
      </c>
      <c r="M46" s="48" t="n">
        <v>100.6</v>
      </c>
      <c r="N46" s="48" t="n">
        <v>102.8</v>
      </c>
      <c r="O46" s="48" t="n">
        <v>101.5</v>
      </c>
      <c r="P46" s="48" t="n">
        <v>102</v>
      </c>
      <c r="Q46" s="48" t="n">
        <v>101.2</v>
      </c>
      <c r="R46" s="48" t="n">
        <v>102.2</v>
      </c>
      <c r="S46" s="48" t="n">
        <v>101</v>
      </c>
      <c r="T46" s="48" t="n">
        <v>102.5</v>
      </c>
      <c r="U46" s="48" t="n">
        <v>101.1</v>
      </c>
      <c r="V46" s="48" t="n">
        <v>103</v>
      </c>
      <c r="W46" s="48" t="n">
        <v>101</v>
      </c>
      <c r="X46" s="48" t="n">
        <v>102.8</v>
      </c>
      <c r="Y46" s="48" t="n">
        <v>101.2</v>
      </c>
      <c r="Z46" s="48" t="n">
        <v>103</v>
      </c>
      <c r="AA46" s="48" t="n">
        <v>101.3</v>
      </c>
      <c r="AB46" s="46" t="n">
        <v>103.2</v>
      </c>
      <c r="AC46" s="48" t="n">
        <v>101.5</v>
      </c>
      <c r="AD46" s="48" t="n">
        <v>103</v>
      </c>
      <c r="AE46" s="48" t="n">
        <v>101</v>
      </c>
      <c r="AF46" s="48" t="n">
        <v>103.1</v>
      </c>
      <c r="AG46" s="48" t="n">
        <v>101.5</v>
      </c>
      <c r="AH46" s="48" t="n">
        <v>103</v>
      </c>
      <c r="AI46" s="48" t="n">
        <v>101.4</v>
      </c>
      <c r="AJ46" s="48" t="n">
        <v>102.8</v>
      </c>
      <c r="AK46" s="48" t="n">
        <v>101.6</v>
      </c>
      <c r="AL46" s="48" t="n">
        <v>102.7</v>
      </c>
      <c r="AM46" s="48" t="n">
        <v>101.5</v>
      </c>
      <c r="AN46" s="48" t="n">
        <v>102.6</v>
      </c>
      <c r="AO46" s="48" t="n">
        <v>101.4</v>
      </c>
      <c r="AP46" s="48" t="n">
        <v>102.5</v>
      </c>
    </row>
    <row r="47" s="21" customFormat="true" ht="16.4" hidden="false" customHeight="false" outlineLevel="0" collapsed="false">
      <c r="A47" s="17" t="s">
        <v>93</v>
      </c>
      <c r="B47" s="31" t="s">
        <v>94</v>
      </c>
      <c r="C47" s="20" t="s">
        <v>54</v>
      </c>
      <c r="D47" s="42" t="s">
        <v>62</v>
      </c>
      <c r="E47" s="42" t="s">
        <v>62</v>
      </c>
      <c r="F47" s="42" t="s">
        <v>62</v>
      </c>
      <c r="G47" s="42" t="s">
        <v>62</v>
      </c>
      <c r="H47" s="42" t="s">
        <v>62</v>
      </c>
      <c r="I47" s="42" t="s">
        <v>62</v>
      </c>
      <c r="J47" s="42" t="s">
        <v>62</v>
      </c>
      <c r="K47" s="42" t="s">
        <v>62</v>
      </c>
      <c r="L47" s="42" t="s">
        <v>62</v>
      </c>
      <c r="M47" s="51" t="s">
        <v>62</v>
      </c>
      <c r="N47" s="51" t="s">
        <v>62</v>
      </c>
      <c r="O47" s="51" t="s">
        <v>62</v>
      </c>
      <c r="P47" s="51" t="s">
        <v>62</v>
      </c>
      <c r="Q47" s="51" t="s">
        <v>62</v>
      </c>
      <c r="R47" s="51" t="s">
        <v>62</v>
      </c>
      <c r="S47" s="51" t="s">
        <v>62</v>
      </c>
      <c r="T47" s="51" t="s">
        <v>62</v>
      </c>
      <c r="U47" s="51" t="s">
        <v>62</v>
      </c>
      <c r="V47" s="51" t="s">
        <v>62</v>
      </c>
      <c r="W47" s="51" t="s">
        <v>62</v>
      </c>
      <c r="X47" s="51" t="s">
        <v>62</v>
      </c>
      <c r="Y47" s="51" t="s">
        <v>62</v>
      </c>
      <c r="Z47" s="51" t="s">
        <v>62</v>
      </c>
      <c r="AA47" s="51" t="s">
        <v>62</v>
      </c>
      <c r="AB47" s="45" t="s">
        <v>62</v>
      </c>
      <c r="AC47" s="51" t="s">
        <v>62</v>
      </c>
      <c r="AD47" s="51" t="s">
        <v>62</v>
      </c>
      <c r="AE47" s="51" t="s">
        <v>62</v>
      </c>
      <c r="AF47" s="51" t="s">
        <v>62</v>
      </c>
      <c r="AG47" s="51" t="s">
        <v>62</v>
      </c>
      <c r="AH47" s="51" t="s">
        <v>62</v>
      </c>
      <c r="AI47" s="51" t="s">
        <v>62</v>
      </c>
      <c r="AJ47" s="51" t="s">
        <v>62</v>
      </c>
      <c r="AK47" s="51" t="s">
        <v>62</v>
      </c>
      <c r="AL47" s="51" t="s">
        <v>62</v>
      </c>
      <c r="AM47" s="51" t="s">
        <v>62</v>
      </c>
      <c r="AN47" s="51" t="s">
        <v>62</v>
      </c>
      <c r="AO47" s="51" t="s">
        <v>62</v>
      </c>
      <c r="AP47" s="51" t="s">
        <v>62</v>
      </c>
    </row>
    <row r="48" s="21" customFormat="true" ht="16.4" hidden="false" customHeight="false" outlineLevel="0" collapsed="false">
      <c r="A48" s="17" t="s">
        <v>95</v>
      </c>
      <c r="B48" s="28" t="s">
        <v>96</v>
      </c>
      <c r="C48" s="20" t="s">
        <v>54</v>
      </c>
      <c r="D48" s="43" t="n">
        <v>106.4</v>
      </c>
      <c r="E48" s="43" t="n">
        <v>93</v>
      </c>
      <c r="F48" s="43" t="n">
        <v>102.3</v>
      </c>
      <c r="G48" s="43" t="n">
        <v>99.7</v>
      </c>
      <c r="H48" s="43" t="n">
        <v>103.2</v>
      </c>
      <c r="I48" s="43" t="n">
        <v>100.4</v>
      </c>
      <c r="J48" s="43" t="n">
        <v>103.2</v>
      </c>
      <c r="K48" s="43" t="n">
        <v>100.7</v>
      </c>
      <c r="L48" s="43" t="n">
        <v>103.8</v>
      </c>
      <c r="M48" s="48" t="n">
        <v>101</v>
      </c>
      <c r="N48" s="48" t="n">
        <v>103.4</v>
      </c>
      <c r="O48" s="48" t="n">
        <v>100.9</v>
      </c>
      <c r="P48" s="48" t="n">
        <v>103</v>
      </c>
      <c r="Q48" s="48" t="n">
        <v>101.2</v>
      </c>
      <c r="R48" s="48" t="n">
        <v>103.2</v>
      </c>
      <c r="S48" s="48" t="n">
        <v>101.5</v>
      </c>
      <c r="T48" s="48" t="n">
        <v>103.3</v>
      </c>
      <c r="U48" s="48" t="n">
        <v>101.4</v>
      </c>
      <c r="V48" s="48" t="n">
        <v>103.5</v>
      </c>
      <c r="W48" s="48" t="n">
        <v>101.5</v>
      </c>
      <c r="X48" s="48" t="n">
        <v>103.3</v>
      </c>
      <c r="Y48" s="48" t="n">
        <v>101.7</v>
      </c>
      <c r="Z48" s="48" t="n">
        <v>103.4</v>
      </c>
      <c r="AA48" s="48" t="n">
        <v>103.2</v>
      </c>
      <c r="AB48" s="46" t="n">
        <v>101.4</v>
      </c>
      <c r="AC48" s="48" t="n">
        <v>101.5</v>
      </c>
      <c r="AD48" s="48" t="n">
        <v>103</v>
      </c>
      <c r="AE48" s="48" t="n">
        <v>101.2</v>
      </c>
      <c r="AF48" s="48" t="n">
        <v>102.8</v>
      </c>
      <c r="AG48" s="48" t="n">
        <v>101</v>
      </c>
      <c r="AH48" s="48" t="n">
        <v>102.6</v>
      </c>
      <c r="AI48" s="48" t="n">
        <v>101.1</v>
      </c>
      <c r="AJ48" s="48" t="n">
        <v>102</v>
      </c>
      <c r="AK48" s="48" t="n">
        <v>100.8</v>
      </c>
      <c r="AL48" s="48" t="n">
        <v>102.2</v>
      </c>
      <c r="AM48" s="48" t="n">
        <v>100.6</v>
      </c>
      <c r="AN48" s="48" t="n">
        <v>102</v>
      </c>
      <c r="AO48" s="48" t="n">
        <v>100.5</v>
      </c>
      <c r="AP48" s="48" t="n">
        <v>101.8</v>
      </c>
    </row>
    <row r="49" s="21" customFormat="true" ht="16.4" hidden="false" customHeight="false" outlineLevel="0" collapsed="false">
      <c r="A49" s="17" t="s">
        <v>97</v>
      </c>
      <c r="B49" s="31" t="s">
        <v>98</v>
      </c>
      <c r="C49" s="20" t="s">
        <v>54</v>
      </c>
      <c r="D49" s="43" t="n">
        <v>99.9</v>
      </c>
      <c r="E49" s="43" t="n">
        <v>113</v>
      </c>
      <c r="F49" s="43" t="n">
        <v>103.6</v>
      </c>
      <c r="G49" s="43" t="n">
        <v>101</v>
      </c>
      <c r="H49" s="43" t="n">
        <v>104</v>
      </c>
      <c r="I49" s="43" t="n">
        <v>101.5</v>
      </c>
      <c r="J49" s="43" t="n">
        <v>104.5</v>
      </c>
      <c r="K49" s="43" t="n">
        <v>101.8</v>
      </c>
      <c r="L49" s="43" t="n">
        <v>104.7</v>
      </c>
      <c r="M49" s="48" t="n">
        <v>102</v>
      </c>
      <c r="N49" s="48" t="n">
        <v>104.2</v>
      </c>
      <c r="O49" s="48" t="n">
        <v>102.3</v>
      </c>
      <c r="P49" s="48" t="n">
        <v>103.5</v>
      </c>
      <c r="Q49" s="48" t="n">
        <v>102.4</v>
      </c>
      <c r="R49" s="48" t="n">
        <v>103.3</v>
      </c>
      <c r="S49" s="48" t="n">
        <v>102.2</v>
      </c>
      <c r="T49" s="48" t="n">
        <v>103</v>
      </c>
      <c r="U49" s="48" t="n">
        <v>102.3</v>
      </c>
      <c r="V49" s="48" t="n">
        <v>103.4</v>
      </c>
      <c r="W49" s="48" t="n">
        <v>102.5</v>
      </c>
      <c r="X49" s="48" t="n">
        <v>103.6</v>
      </c>
      <c r="Y49" s="48" t="n">
        <v>102.2</v>
      </c>
      <c r="Z49" s="48" t="n">
        <v>103.5</v>
      </c>
      <c r="AA49" s="48" t="n">
        <v>102.4</v>
      </c>
      <c r="AB49" s="46" t="n">
        <v>103.6</v>
      </c>
      <c r="AC49" s="48" t="n">
        <v>102.3</v>
      </c>
      <c r="AD49" s="48" t="n">
        <v>103.5</v>
      </c>
      <c r="AE49" s="48" t="n">
        <v>102.2</v>
      </c>
      <c r="AF49" s="48" t="n">
        <v>103.4</v>
      </c>
      <c r="AG49" s="48" t="n">
        <v>102.1</v>
      </c>
      <c r="AH49" s="48" t="n">
        <v>103.3</v>
      </c>
      <c r="AI49" s="48" t="n">
        <v>102</v>
      </c>
      <c r="AJ49" s="48" t="n">
        <v>103</v>
      </c>
      <c r="AK49" s="48" t="n">
        <v>101.9</v>
      </c>
      <c r="AL49" s="48" t="n">
        <v>102.8</v>
      </c>
      <c r="AM49" s="48" t="n">
        <v>102</v>
      </c>
      <c r="AN49" s="48" t="n">
        <v>102.7</v>
      </c>
      <c r="AO49" s="48" t="n">
        <v>101.8</v>
      </c>
      <c r="AP49" s="48" t="n">
        <v>102.5</v>
      </c>
    </row>
    <row r="50" s="21" customFormat="true" ht="16.4" hidden="false" customHeight="false" outlineLevel="0" collapsed="false">
      <c r="A50" s="17" t="s">
        <v>99</v>
      </c>
      <c r="B50" s="28" t="s">
        <v>100</v>
      </c>
      <c r="C50" s="20" t="s">
        <v>54</v>
      </c>
      <c r="D50" s="43" t="n">
        <v>94.8</v>
      </c>
      <c r="E50" s="43" t="n">
        <v>64.1</v>
      </c>
      <c r="F50" s="43" t="n">
        <v>97</v>
      </c>
      <c r="G50" s="43" t="n">
        <v>98</v>
      </c>
      <c r="H50" s="43" t="n">
        <v>100.5</v>
      </c>
      <c r="I50" s="43" t="n">
        <v>100</v>
      </c>
      <c r="J50" s="43" t="n">
        <v>101.3</v>
      </c>
      <c r="K50" s="43" t="n">
        <v>100.4</v>
      </c>
      <c r="L50" s="43" t="n">
        <v>100.8</v>
      </c>
      <c r="M50" s="48" t="n">
        <v>100.5</v>
      </c>
      <c r="N50" s="48" t="n">
        <v>101</v>
      </c>
      <c r="O50" s="48" t="n">
        <v>100.7</v>
      </c>
      <c r="P50" s="48" t="n">
        <v>101.2</v>
      </c>
      <c r="Q50" s="48" t="n">
        <v>100.6</v>
      </c>
      <c r="R50" s="48" t="n">
        <v>101</v>
      </c>
      <c r="S50" s="48" t="n">
        <v>100.5</v>
      </c>
      <c r="T50" s="48" t="n">
        <v>101.3</v>
      </c>
      <c r="U50" s="48" t="n">
        <v>100.7</v>
      </c>
      <c r="V50" s="48" t="n">
        <v>101.6</v>
      </c>
      <c r="W50" s="48" t="n">
        <v>101</v>
      </c>
      <c r="X50" s="48" t="n">
        <v>102</v>
      </c>
      <c r="Y50" s="48" t="n">
        <v>100.8</v>
      </c>
      <c r="Z50" s="48" t="n">
        <v>101.8</v>
      </c>
      <c r="AA50" s="48" t="n">
        <v>101</v>
      </c>
      <c r="AB50" s="46" t="n">
        <v>102</v>
      </c>
      <c r="AC50" s="48" t="n">
        <v>100.8</v>
      </c>
      <c r="AD50" s="48" t="n">
        <v>101.9</v>
      </c>
      <c r="AE50" s="48" t="n">
        <v>100.7</v>
      </c>
      <c r="AF50" s="48" t="n">
        <v>101.8</v>
      </c>
      <c r="AG50" s="48" t="n">
        <v>100.6</v>
      </c>
      <c r="AH50" s="48" t="n">
        <v>101.7</v>
      </c>
      <c r="AI50" s="48" t="n">
        <v>100.7</v>
      </c>
      <c r="AJ50" s="48" t="n">
        <v>101.5</v>
      </c>
      <c r="AK50" s="48" t="n">
        <v>100.5</v>
      </c>
      <c r="AL50" s="48" t="n">
        <v>101.6</v>
      </c>
      <c r="AM50" s="48" t="n">
        <v>100.6</v>
      </c>
      <c r="AN50" s="48" t="n">
        <v>101.5</v>
      </c>
      <c r="AO50" s="48" t="n">
        <v>100.5</v>
      </c>
      <c r="AP50" s="48" t="n">
        <v>101.4</v>
      </c>
    </row>
    <row r="51" s="21" customFormat="true" ht="16.4" hidden="false" customHeight="false" outlineLevel="0" collapsed="false">
      <c r="A51" s="17" t="s">
        <v>101</v>
      </c>
      <c r="B51" s="31" t="s">
        <v>102</v>
      </c>
      <c r="C51" s="20" t="s">
        <v>54</v>
      </c>
      <c r="D51" s="43" t="n">
        <v>146.3</v>
      </c>
      <c r="E51" s="43" t="n">
        <v>79.7</v>
      </c>
      <c r="F51" s="43" t="n">
        <v>104.4</v>
      </c>
      <c r="G51" s="43" t="n">
        <v>101.2</v>
      </c>
      <c r="H51" s="43" t="n">
        <v>103.5</v>
      </c>
      <c r="I51" s="43" t="n">
        <v>101.6</v>
      </c>
      <c r="J51" s="43" t="n">
        <v>103.8</v>
      </c>
      <c r="K51" s="43" t="n">
        <v>101.9</v>
      </c>
      <c r="L51" s="43" t="n">
        <v>104</v>
      </c>
      <c r="M51" s="48" t="n">
        <v>102</v>
      </c>
      <c r="N51" s="48" t="n">
        <v>103.5</v>
      </c>
      <c r="O51" s="48" t="n">
        <v>102.2</v>
      </c>
      <c r="P51" s="48" t="n">
        <v>103.7</v>
      </c>
      <c r="Q51" s="48" t="n">
        <v>102.3</v>
      </c>
      <c r="R51" s="48" t="n">
        <v>103.6</v>
      </c>
      <c r="S51" s="48" t="n">
        <v>102</v>
      </c>
      <c r="T51" s="48" t="n">
        <v>103.5</v>
      </c>
      <c r="U51" s="48" t="n">
        <v>102.1</v>
      </c>
      <c r="V51" s="48" t="n">
        <v>103.6</v>
      </c>
      <c r="W51" s="48" t="n">
        <v>101.8</v>
      </c>
      <c r="X51" s="48" t="n">
        <v>103.7</v>
      </c>
      <c r="Y51" s="48" t="n">
        <v>101.6</v>
      </c>
      <c r="Z51" s="48" t="n">
        <v>103.5</v>
      </c>
      <c r="AA51" s="48" t="n">
        <v>101.4</v>
      </c>
      <c r="AB51" s="46" t="n">
        <v>103.3</v>
      </c>
      <c r="AC51" s="48" t="n">
        <v>101.3</v>
      </c>
      <c r="AD51" s="48" t="n">
        <v>103.4</v>
      </c>
      <c r="AE51" s="48" t="n">
        <v>101.2</v>
      </c>
      <c r="AF51" s="48" t="n">
        <v>103.3</v>
      </c>
      <c r="AG51" s="48" t="n">
        <v>101.2</v>
      </c>
      <c r="AH51" s="48" t="n">
        <v>103.1</v>
      </c>
      <c r="AI51" s="48" t="n">
        <v>101.1</v>
      </c>
      <c r="AJ51" s="48" t="n">
        <v>103.2</v>
      </c>
      <c r="AK51" s="48" t="n">
        <v>101</v>
      </c>
      <c r="AL51" s="48" t="n">
        <v>103</v>
      </c>
      <c r="AM51" s="48" t="n">
        <v>100.8</v>
      </c>
      <c r="AN51" s="48" t="n">
        <v>102.9</v>
      </c>
      <c r="AO51" s="48" t="n">
        <v>100.7</v>
      </c>
      <c r="AP51" s="48" t="n">
        <v>102.5</v>
      </c>
    </row>
    <row r="52" s="21" customFormat="true" ht="16.4" hidden="false" customHeight="false" outlineLevel="0" collapsed="false">
      <c r="A52" s="17" t="s">
        <v>103</v>
      </c>
      <c r="B52" s="31" t="s">
        <v>104</v>
      </c>
      <c r="C52" s="20" t="s">
        <v>54</v>
      </c>
      <c r="D52" s="42" t="s">
        <v>62</v>
      </c>
      <c r="E52" s="42" t="s">
        <v>62</v>
      </c>
      <c r="F52" s="42" t="s">
        <v>62</v>
      </c>
      <c r="G52" s="42" t="s">
        <v>62</v>
      </c>
      <c r="H52" s="42" t="s">
        <v>62</v>
      </c>
      <c r="I52" s="42" t="s">
        <v>62</v>
      </c>
      <c r="J52" s="42" t="s">
        <v>62</v>
      </c>
      <c r="K52" s="42" t="s">
        <v>62</v>
      </c>
      <c r="L52" s="42" t="s">
        <v>62</v>
      </c>
      <c r="M52" s="51" t="s">
        <v>62</v>
      </c>
      <c r="N52" s="51" t="s">
        <v>62</v>
      </c>
      <c r="O52" s="51" t="s">
        <v>62</v>
      </c>
      <c r="P52" s="51" t="s">
        <v>62</v>
      </c>
      <c r="Q52" s="51" t="s">
        <v>62</v>
      </c>
      <c r="R52" s="51" t="s">
        <v>62</v>
      </c>
      <c r="S52" s="51" t="s">
        <v>62</v>
      </c>
      <c r="T52" s="51" t="s">
        <v>62</v>
      </c>
      <c r="U52" s="51" t="s">
        <v>62</v>
      </c>
      <c r="V52" s="51" t="s">
        <v>62</v>
      </c>
      <c r="W52" s="51" t="s">
        <v>62</v>
      </c>
      <c r="X52" s="51" t="s">
        <v>62</v>
      </c>
      <c r="Y52" s="51" t="s">
        <v>62</v>
      </c>
      <c r="Z52" s="51" t="s">
        <v>62</v>
      </c>
      <c r="AA52" s="51" t="s">
        <v>62</v>
      </c>
      <c r="AB52" s="45" t="s">
        <v>62</v>
      </c>
      <c r="AC52" s="51" t="s">
        <v>62</v>
      </c>
      <c r="AD52" s="51" t="s">
        <v>62</v>
      </c>
      <c r="AE52" s="51" t="s">
        <v>62</v>
      </c>
      <c r="AF52" s="51" t="s">
        <v>62</v>
      </c>
      <c r="AG52" s="51" t="s">
        <v>62</v>
      </c>
      <c r="AH52" s="51" t="s">
        <v>62</v>
      </c>
      <c r="AI52" s="51" t="s">
        <v>62</v>
      </c>
      <c r="AJ52" s="51" t="s">
        <v>62</v>
      </c>
      <c r="AK52" s="51" t="s">
        <v>62</v>
      </c>
      <c r="AL52" s="51" t="s">
        <v>62</v>
      </c>
      <c r="AM52" s="51" t="s">
        <v>62</v>
      </c>
      <c r="AN52" s="51" t="s">
        <v>62</v>
      </c>
      <c r="AO52" s="51" t="s">
        <v>62</v>
      </c>
      <c r="AP52" s="51" t="s">
        <v>62</v>
      </c>
    </row>
    <row r="53" s="21" customFormat="true" ht="16.4" hidden="false" customHeight="false" outlineLevel="0" collapsed="false">
      <c r="A53" s="17" t="s">
        <v>105</v>
      </c>
      <c r="B53" s="28" t="s">
        <v>106</v>
      </c>
      <c r="C53" s="20" t="s">
        <v>54</v>
      </c>
      <c r="D53" s="42" t="s">
        <v>62</v>
      </c>
      <c r="E53" s="42" t="s">
        <v>62</v>
      </c>
      <c r="F53" s="42" t="s">
        <v>62</v>
      </c>
      <c r="G53" s="42" t="s">
        <v>62</v>
      </c>
      <c r="H53" s="42" t="s">
        <v>62</v>
      </c>
      <c r="I53" s="42" t="s">
        <v>62</v>
      </c>
      <c r="J53" s="42" t="s">
        <v>62</v>
      </c>
      <c r="K53" s="42" t="s">
        <v>62</v>
      </c>
      <c r="L53" s="42" t="s">
        <v>62</v>
      </c>
      <c r="M53" s="51" t="s">
        <v>62</v>
      </c>
      <c r="N53" s="51" t="s">
        <v>62</v>
      </c>
      <c r="O53" s="51" t="s">
        <v>62</v>
      </c>
      <c r="P53" s="51" t="s">
        <v>62</v>
      </c>
      <c r="Q53" s="51" t="s">
        <v>62</v>
      </c>
      <c r="R53" s="51" t="s">
        <v>62</v>
      </c>
      <c r="S53" s="51" t="s">
        <v>62</v>
      </c>
      <c r="T53" s="51" t="s">
        <v>62</v>
      </c>
      <c r="U53" s="51" t="s">
        <v>62</v>
      </c>
      <c r="V53" s="51" t="s">
        <v>62</v>
      </c>
      <c r="W53" s="51" t="s">
        <v>62</v>
      </c>
      <c r="X53" s="51" t="s">
        <v>62</v>
      </c>
      <c r="Y53" s="51" t="s">
        <v>62</v>
      </c>
      <c r="Z53" s="51" t="s">
        <v>62</v>
      </c>
      <c r="AA53" s="51" t="s">
        <v>62</v>
      </c>
      <c r="AB53" s="45" t="s">
        <v>62</v>
      </c>
      <c r="AC53" s="51" t="s">
        <v>62</v>
      </c>
      <c r="AD53" s="51" t="s">
        <v>62</v>
      </c>
      <c r="AE53" s="51" t="s">
        <v>62</v>
      </c>
      <c r="AF53" s="51" t="s">
        <v>62</v>
      </c>
      <c r="AG53" s="51" t="s">
        <v>62</v>
      </c>
      <c r="AH53" s="51" t="s">
        <v>62</v>
      </c>
      <c r="AI53" s="51" t="s">
        <v>62</v>
      </c>
      <c r="AJ53" s="51" t="s">
        <v>62</v>
      </c>
      <c r="AK53" s="51" t="s">
        <v>62</v>
      </c>
      <c r="AL53" s="51" t="s">
        <v>62</v>
      </c>
      <c r="AM53" s="51" t="s">
        <v>62</v>
      </c>
      <c r="AN53" s="51" t="s">
        <v>62</v>
      </c>
      <c r="AO53" s="51" t="s">
        <v>62</v>
      </c>
      <c r="AP53" s="51" t="s">
        <v>62</v>
      </c>
    </row>
    <row r="54" s="21" customFormat="true" ht="16.4" hidden="false" customHeight="false" outlineLevel="0" collapsed="false">
      <c r="A54" s="17" t="s">
        <v>107</v>
      </c>
      <c r="B54" s="31" t="s">
        <v>108</v>
      </c>
      <c r="C54" s="20" t="s">
        <v>54</v>
      </c>
      <c r="D54" s="43" t="n">
        <v>306.9</v>
      </c>
      <c r="E54" s="43" t="n">
        <v>102.9</v>
      </c>
      <c r="F54" s="43" t="n">
        <v>103.5</v>
      </c>
      <c r="G54" s="43" t="n">
        <v>101</v>
      </c>
      <c r="H54" s="43" t="n">
        <v>103.7</v>
      </c>
      <c r="I54" s="43" t="n">
        <v>101.4</v>
      </c>
      <c r="J54" s="43" t="n">
        <v>104</v>
      </c>
      <c r="K54" s="43" t="n">
        <v>101.8</v>
      </c>
      <c r="L54" s="43" t="n">
        <v>103.8</v>
      </c>
      <c r="M54" s="48" t="n">
        <v>102</v>
      </c>
      <c r="N54" s="48" t="n">
        <v>103.5</v>
      </c>
      <c r="O54" s="48" t="n">
        <v>102.1</v>
      </c>
      <c r="P54" s="48" t="n">
        <v>103.7</v>
      </c>
      <c r="Q54" s="48" t="n">
        <v>102.2</v>
      </c>
      <c r="R54" s="48" t="n">
        <v>103.6</v>
      </c>
      <c r="S54" s="48" t="n">
        <v>102</v>
      </c>
      <c r="T54" s="48" t="n">
        <v>103.5</v>
      </c>
      <c r="U54" s="48" t="n">
        <v>102.1</v>
      </c>
      <c r="V54" s="48" t="n">
        <v>103.7</v>
      </c>
      <c r="W54" s="48" t="n">
        <v>102.3</v>
      </c>
      <c r="X54" s="48" t="n">
        <v>103.9</v>
      </c>
      <c r="Y54" s="48" t="n">
        <v>102.2</v>
      </c>
      <c r="Z54" s="48" t="n">
        <v>103.6</v>
      </c>
      <c r="AA54" s="48" t="n">
        <v>102.4</v>
      </c>
      <c r="AB54" s="46" t="n">
        <v>103.5</v>
      </c>
      <c r="AC54" s="48" t="n">
        <v>102.5</v>
      </c>
      <c r="AD54" s="48" t="n">
        <v>103.6</v>
      </c>
      <c r="AE54" s="48" t="n">
        <v>102.3</v>
      </c>
      <c r="AF54" s="48" t="n">
        <v>103.5</v>
      </c>
      <c r="AG54" s="48" t="n">
        <v>102.2</v>
      </c>
      <c r="AH54" s="48" t="n">
        <v>103.3</v>
      </c>
      <c r="AI54" s="48" t="n">
        <v>102</v>
      </c>
      <c r="AJ54" s="48" t="n">
        <v>103.1</v>
      </c>
      <c r="AK54" s="48" t="n">
        <v>101.8</v>
      </c>
      <c r="AL54" s="48" t="n">
        <v>102.9</v>
      </c>
      <c r="AM54" s="48" t="n">
        <v>101.5</v>
      </c>
      <c r="AN54" s="48" t="n">
        <v>102.5</v>
      </c>
      <c r="AO54" s="48" t="n">
        <v>101.2</v>
      </c>
      <c r="AP54" s="48" t="n">
        <v>102.2</v>
      </c>
    </row>
    <row r="55" s="21" customFormat="true" ht="16.4" hidden="false" customHeight="false" outlineLevel="0" collapsed="false">
      <c r="A55" s="17" t="s">
        <v>109</v>
      </c>
      <c r="B55" s="31" t="s">
        <v>110</v>
      </c>
      <c r="C55" s="20" t="s">
        <v>54</v>
      </c>
      <c r="D55" s="42" t="s">
        <v>62</v>
      </c>
      <c r="E55" s="42" t="s">
        <v>62</v>
      </c>
      <c r="F55" s="42" t="s">
        <v>62</v>
      </c>
      <c r="G55" s="42" t="s">
        <v>62</v>
      </c>
      <c r="H55" s="42" t="s">
        <v>62</v>
      </c>
      <c r="I55" s="42" t="s">
        <v>62</v>
      </c>
      <c r="J55" s="42" t="s">
        <v>62</v>
      </c>
      <c r="K55" s="42" t="s">
        <v>62</v>
      </c>
      <c r="L55" s="42" t="s">
        <v>62</v>
      </c>
      <c r="M55" s="51" t="s">
        <v>62</v>
      </c>
      <c r="N55" s="51" t="s">
        <v>62</v>
      </c>
      <c r="O55" s="51" t="s">
        <v>62</v>
      </c>
      <c r="P55" s="51" t="s">
        <v>62</v>
      </c>
      <c r="Q55" s="51" t="s">
        <v>62</v>
      </c>
      <c r="R55" s="51" t="s">
        <v>62</v>
      </c>
      <c r="S55" s="51" t="s">
        <v>62</v>
      </c>
      <c r="T55" s="51" t="s">
        <v>62</v>
      </c>
      <c r="U55" s="51" t="s">
        <v>62</v>
      </c>
      <c r="V55" s="51" t="s">
        <v>62</v>
      </c>
      <c r="W55" s="51" t="s">
        <v>62</v>
      </c>
      <c r="X55" s="51" t="s">
        <v>62</v>
      </c>
      <c r="Y55" s="51" t="s">
        <v>62</v>
      </c>
      <c r="Z55" s="51" t="s">
        <v>62</v>
      </c>
      <c r="AA55" s="51" t="s">
        <v>62</v>
      </c>
      <c r="AB55" s="45" t="s">
        <v>62</v>
      </c>
      <c r="AC55" s="51" t="s">
        <v>62</v>
      </c>
      <c r="AD55" s="51" t="s">
        <v>62</v>
      </c>
      <c r="AE55" s="51" t="s">
        <v>62</v>
      </c>
      <c r="AF55" s="51" t="s">
        <v>62</v>
      </c>
      <c r="AG55" s="51" t="s">
        <v>62</v>
      </c>
      <c r="AH55" s="51" t="s">
        <v>62</v>
      </c>
      <c r="AI55" s="51" t="s">
        <v>62</v>
      </c>
      <c r="AJ55" s="51" t="s">
        <v>62</v>
      </c>
      <c r="AK55" s="51" t="s">
        <v>62</v>
      </c>
      <c r="AL55" s="51" t="s">
        <v>62</v>
      </c>
      <c r="AM55" s="51" t="s">
        <v>62</v>
      </c>
      <c r="AN55" s="51" t="s">
        <v>62</v>
      </c>
      <c r="AO55" s="51" t="s">
        <v>62</v>
      </c>
      <c r="AP55" s="51" t="s">
        <v>62</v>
      </c>
    </row>
    <row r="56" s="21" customFormat="true" ht="16.4" hidden="false" customHeight="false" outlineLevel="0" collapsed="false">
      <c r="A56" s="17" t="s">
        <v>111</v>
      </c>
      <c r="B56" s="31" t="s">
        <v>112</v>
      </c>
      <c r="C56" s="20" t="s">
        <v>54</v>
      </c>
      <c r="D56" s="43" t="n">
        <v>105</v>
      </c>
      <c r="E56" s="43" t="n">
        <v>109.5</v>
      </c>
      <c r="F56" s="43" t="n">
        <v>104</v>
      </c>
      <c r="G56" s="43" t="n">
        <v>101.5</v>
      </c>
      <c r="H56" s="43" t="n">
        <v>102.4</v>
      </c>
      <c r="I56" s="43" t="n">
        <v>101</v>
      </c>
      <c r="J56" s="43" t="n">
        <v>102</v>
      </c>
      <c r="K56" s="43" t="n">
        <v>100.8</v>
      </c>
      <c r="L56" s="43" t="n">
        <v>102.3</v>
      </c>
      <c r="M56" s="48" t="n">
        <v>101.1</v>
      </c>
      <c r="N56" s="48" t="n">
        <v>102.5</v>
      </c>
      <c r="O56" s="48" t="n">
        <v>101.2</v>
      </c>
      <c r="P56" s="48" t="n">
        <v>102.4</v>
      </c>
      <c r="Q56" s="48" t="n">
        <v>101.4</v>
      </c>
      <c r="R56" s="48" t="n">
        <v>102.6</v>
      </c>
      <c r="S56" s="48" t="n">
        <v>101.3</v>
      </c>
      <c r="T56" s="48" t="n">
        <v>102.5</v>
      </c>
      <c r="U56" s="48" t="n">
        <v>101.5</v>
      </c>
      <c r="V56" s="48" t="n">
        <v>102.7</v>
      </c>
      <c r="W56" s="48" t="n">
        <v>101.7</v>
      </c>
      <c r="X56" s="48" t="n">
        <v>103</v>
      </c>
      <c r="Y56" s="48" t="n">
        <v>102</v>
      </c>
      <c r="Z56" s="48" t="n">
        <v>103.3</v>
      </c>
      <c r="AA56" s="48" t="n">
        <v>102.2</v>
      </c>
      <c r="AB56" s="46" t="n">
        <v>103.5</v>
      </c>
      <c r="AC56" s="48" t="n">
        <v>102.1</v>
      </c>
      <c r="AD56" s="48" t="n">
        <v>103.3</v>
      </c>
      <c r="AE56" s="48" t="n">
        <v>102</v>
      </c>
      <c r="AF56" s="48" t="n">
        <v>103.1</v>
      </c>
      <c r="AG56" s="48" t="n">
        <v>101.8</v>
      </c>
      <c r="AH56" s="48" t="n">
        <v>103</v>
      </c>
      <c r="AI56" s="48" t="n">
        <v>101.7</v>
      </c>
      <c r="AJ56" s="48" t="n">
        <v>102.8</v>
      </c>
      <c r="AK56" s="48" t="n">
        <v>101.5</v>
      </c>
      <c r="AL56" s="48" t="n">
        <v>102.6</v>
      </c>
      <c r="AM56" s="48" t="n">
        <v>101.6</v>
      </c>
      <c r="AN56" s="48" t="n">
        <v>102.5</v>
      </c>
      <c r="AO56" s="48" t="n">
        <v>101.2</v>
      </c>
      <c r="AP56" s="48" t="n">
        <v>102.1</v>
      </c>
    </row>
    <row r="57" s="21" customFormat="true" ht="16.4" hidden="false" customHeight="false" outlineLevel="0" collapsed="false">
      <c r="A57" s="17" t="s">
        <v>113</v>
      </c>
      <c r="B57" s="28" t="s">
        <v>114</v>
      </c>
      <c r="C57" s="20" t="s">
        <v>54</v>
      </c>
      <c r="D57" s="43" t="n">
        <v>63.9</v>
      </c>
      <c r="E57" s="43" t="n">
        <v>106.4</v>
      </c>
      <c r="F57" s="43" t="n">
        <v>100.1</v>
      </c>
      <c r="G57" s="43" t="n">
        <v>97</v>
      </c>
      <c r="H57" s="43" t="n">
        <v>102</v>
      </c>
      <c r="I57" s="43" t="n">
        <v>100.3</v>
      </c>
      <c r="J57" s="43" t="n">
        <v>101.5</v>
      </c>
      <c r="K57" s="43" t="n">
        <v>100.6</v>
      </c>
      <c r="L57" s="43" t="n">
        <v>101</v>
      </c>
      <c r="M57" s="43" t="n">
        <v>101</v>
      </c>
      <c r="N57" s="43" t="n">
        <v>101.5</v>
      </c>
      <c r="O57" s="43" t="n">
        <v>101.3</v>
      </c>
      <c r="P57" s="43" t="n">
        <v>101.7</v>
      </c>
      <c r="Q57" s="43" t="n">
        <v>101.2</v>
      </c>
      <c r="R57" s="43" t="n">
        <v>101.8</v>
      </c>
      <c r="S57" s="43" t="n">
        <v>101.4</v>
      </c>
      <c r="T57" s="43" t="n">
        <v>102</v>
      </c>
      <c r="U57" s="43" t="n">
        <v>101.5</v>
      </c>
      <c r="V57" s="43" t="n">
        <v>102.2</v>
      </c>
      <c r="W57" s="43" t="n">
        <v>101.7</v>
      </c>
      <c r="X57" s="43" t="n">
        <v>102.4</v>
      </c>
      <c r="Y57" s="43" t="n">
        <v>101.6</v>
      </c>
      <c r="Z57" s="43" t="n">
        <v>102.5</v>
      </c>
      <c r="AA57" s="43" t="n">
        <v>101.5</v>
      </c>
      <c r="AB57" s="40" t="n">
        <v>102.3</v>
      </c>
      <c r="AC57" s="43" t="n">
        <v>101.7</v>
      </c>
      <c r="AD57" s="43" t="n">
        <v>102.5</v>
      </c>
      <c r="AE57" s="43" t="n">
        <v>101.5</v>
      </c>
      <c r="AF57" s="43" t="n">
        <v>102.8</v>
      </c>
      <c r="AG57" s="43" t="n">
        <v>101.4</v>
      </c>
      <c r="AH57" s="43" t="n">
        <v>102.6</v>
      </c>
      <c r="AI57" s="43" t="n">
        <v>101.3</v>
      </c>
      <c r="AJ57" s="43" t="n">
        <v>102.5</v>
      </c>
      <c r="AK57" s="43" t="n">
        <v>101.2</v>
      </c>
      <c r="AL57" s="43" t="n">
        <v>102.4</v>
      </c>
      <c r="AM57" s="43" t="n">
        <v>101.4</v>
      </c>
      <c r="AN57" s="43" t="n">
        <v>102.5</v>
      </c>
      <c r="AO57" s="43" t="n">
        <v>101.1</v>
      </c>
      <c r="AP57" s="43" t="n">
        <v>102.1</v>
      </c>
    </row>
    <row r="58" s="21" customFormat="true" ht="16.4" hidden="false" customHeight="false" outlineLevel="0" collapsed="false">
      <c r="A58" s="17" t="s">
        <v>115</v>
      </c>
      <c r="B58" s="28" t="s">
        <v>116</v>
      </c>
      <c r="C58" s="20" t="s">
        <v>54</v>
      </c>
      <c r="D58" s="43" t="n">
        <v>70.3</v>
      </c>
      <c r="E58" s="43" t="n">
        <v>130.6</v>
      </c>
      <c r="F58" s="43" t="n">
        <v>106.4</v>
      </c>
      <c r="G58" s="43" t="n">
        <v>100.8</v>
      </c>
      <c r="H58" s="43" t="n">
        <v>102.5</v>
      </c>
      <c r="I58" s="43" t="n">
        <v>101</v>
      </c>
      <c r="J58" s="43" t="n">
        <v>103</v>
      </c>
      <c r="K58" s="43" t="n">
        <v>101.4</v>
      </c>
      <c r="L58" s="43" t="n">
        <v>103.6</v>
      </c>
      <c r="M58" s="43" t="n">
        <v>101.6</v>
      </c>
      <c r="N58" s="43" t="n">
        <v>103.7</v>
      </c>
      <c r="O58" s="43" t="n">
        <v>101.5</v>
      </c>
      <c r="P58" s="43" t="n">
        <v>103.8</v>
      </c>
      <c r="Q58" s="43" t="n">
        <v>101.7</v>
      </c>
      <c r="R58" s="43" t="n">
        <v>103.6</v>
      </c>
      <c r="S58" s="43" t="n">
        <v>101.6</v>
      </c>
      <c r="T58" s="43" t="n">
        <v>103.5</v>
      </c>
      <c r="U58" s="43" t="n">
        <v>101.5</v>
      </c>
      <c r="V58" s="43" t="n">
        <v>103.4</v>
      </c>
      <c r="W58" s="43" t="n">
        <v>101.7</v>
      </c>
      <c r="X58" s="43" t="n">
        <v>103.3</v>
      </c>
      <c r="Y58" s="43" t="n">
        <v>102</v>
      </c>
      <c r="Z58" s="43" t="n">
        <v>103.5</v>
      </c>
      <c r="AA58" s="43" t="n">
        <v>101.9</v>
      </c>
      <c r="AB58" s="40" t="n">
        <v>103.7</v>
      </c>
      <c r="AC58" s="43" t="n">
        <v>101.6</v>
      </c>
      <c r="AD58" s="43" t="n">
        <v>103.6</v>
      </c>
      <c r="AE58" s="43" t="n">
        <v>101.5</v>
      </c>
      <c r="AF58" s="43" t="n">
        <v>103.5</v>
      </c>
      <c r="AG58" s="43" t="n">
        <v>101.3</v>
      </c>
      <c r="AH58" s="43" t="n">
        <v>103.6</v>
      </c>
      <c r="AI58" s="43" t="n">
        <v>101.4</v>
      </c>
      <c r="AJ58" s="43" t="n">
        <v>103.2</v>
      </c>
      <c r="AK58" s="43" t="n">
        <v>101.2</v>
      </c>
      <c r="AL58" s="43" t="n">
        <v>102.8</v>
      </c>
      <c r="AM58" s="43" t="n">
        <v>101</v>
      </c>
      <c r="AN58" s="43" t="n">
        <v>102.2</v>
      </c>
      <c r="AO58" s="43" t="n">
        <v>101</v>
      </c>
      <c r="AP58" s="43" t="n">
        <v>102</v>
      </c>
    </row>
    <row r="59" s="21" customFormat="true" ht="16.4" hidden="false" customHeight="false" outlineLevel="0" collapsed="false">
      <c r="A59" s="17" t="s">
        <v>117</v>
      </c>
      <c r="B59" s="28" t="s">
        <v>118</v>
      </c>
      <c r="C59" s="20" t="s">
        <v>54</v>
      </c>
      <c r="D59" s="43" t="n">
        <v>109.9</v>
      </c>
      <c r="E59" s="43" t="n">
        <v>92.8</v>
      </c>
      <c r="F59" s="43" t="n">
        <v>103</v>
      </c>
      <c r="G59" s="43" t="n">
        <v>100</v>
      </c>
      <c r="H59" s="43" t="n">
        <v>103.6</v>
      </c>
      <c r="I59" s="43" t="n">
        <v>101.7</v>
      </c>
      <c r="J59" s="43" t="n">
        <v>103.8</v>
      </c>
      <c r="K59" s="43" t="n">
        <v>102</v>
      </c>
      <c r="L59" s="43" t="n">
        <v>104.1</v>
      </c>
      <c r="M59" s="43" t="n">
        <v>102.5</v>
      </c>
      <c r="N59" s="43" t="n">
        <v>106.4</v>
      </c>
      <c r="O59" s="43" t="n">
        <v>102.7</v>
      </c>
      <c r="P59" s="43" t="n">
        <v>107.4</v>
      </c>
      <c r="Q59" s="43" t="n">
        <v>102.4</v>
      </c>
      <c r="R59" s="43" t="n">
        <v>108.2</v>
      </c>
      <c r="S59" s="43" t="n">
        <v>102.2</v>
      </c>
      <c r="T59" s="43" t="n">
        <v>106.5</v>
      </c>
      <c r="U59" s="43" t="n">
        <v>102.4</v>
      </c>
      <c r="V59" s="43" t="n">
        <v>104.5</v>
      </c>
      <c r="W59" s="43" t="n">
        <v>102.5</v>
      </c>
      <c r="X59" s="43" t="n">
        <v>103.6</v>
      </c>
      <c r="Y59" s="43" t="n">
        <v>102.3</v>
      </c>
      <c r="Z59" s="43" t="n">
        <v>103.4</v>
      </c>
      <c r="AA59" s="43" t="n">
        <v>102</v>
      </c>
      <c r="AB59" s="40" t="n">
        <v>103</v>
      </c>
      <c r="AC59" s="43" t="n">
        <v>101.7</v>
      </c>
      <c r="AD59" s="43" t="n">
        <v>102.8</v>
      </c>
      <c r="AE59" s="43" t="n">
        <v>101.6</v>
      </c>
      <c r="AF59" s="43" t="n">
        <v>102.6</v>
      </c>
      <c r="AG59" s="43" t="n">
        <v>101.3</v>
      </c>
      <c r="AH59" s="43" t="n">
        <v>102.7</v>
      </c>
      <c r="AI59" s="43" t="n">
        <v>101.5</v>
      </c>
      <c r="AJ59" s="43" t="n">
        <v>102.7</v>
      </c>
      <c r="AK59" s="43" t="n">
        <v>101.4</v>
      </c>
      <c r="AL59" s="43" t="n">
        <v>102.6</v>
      </c>
      <c r="AM59" s="43" t="n">
        <v>101.2</v>
      </c>
      <c r="AN59" s="43" t="n">
        <v>102.2</v>
      </c>
      <c r="AO59" s="43" t="n">
        <v>101</v>
      </c>
      <c r="AP59" s="43" t="n">
        <v>102</v>
      </c>
    </row>
    <row r="60" s="21" customFormat="true" ht="16.4" hidden="false" customHeight="false" outlineLevel="0" collapsed="false">
      <c r="A60" s="17" t="s">
        <v>119</v>
      </c>
      <c r="B60" s="47" t="s">
        <v>120</v>
      </c>
      <c r="C60" s="20" t="s">
        <v>54</v>
      </c>
      <c r="D60" s="43" t="n">
        <v>99.1</v>
      </c>
      <c r="E60" s="43" t="n">
        <v>102.4</v>
      </c>
      <c r="F60" s="43" t="n">
        <v>102.6</v>
      </c>
      <c r="G60" s="43" t="n">
        <v>101.3</v>
      </c>
      <c r="H60" s="43" t="n">
        <v>102.7</v>
      </c>
      <c r="I60" s="43" t="n">
        <v>101.8</v>
      </c>
      <c r="J60" s="43" t="n">
        <v>103.3</v>
      </c>
      <c r="K60" s="43" t="n">
        <v>102.7</v>
      </c>
      <c r="L60" s="43" t="n">
        <v>103.5</v>
      </c>
      <c r="M60" s="43" t="n">
        <v>101.439984760513</v>
      </c>
      <c r="N60" s="43" t="n">
        <v>102.315537368442</v>
      </c>
      <c r="O60" s="43" t="n">
        <v>101.586567033142</v>
      </c>
      <c r="P60" s="43" t="n">
        <v>102.785492694238</v>
      </c>
      <c r="Q60" s="43" t="n">
        <v>102.388655542839</v>
      </c>
      <c r="R60" s="43" t="n">
        <v>103.049214433637</v>
      </c>
      <c r="S60" s="43" t="n">
        <v>101.973089050837</v>
      </c>
      <c r="T60" s="43" t="n">
        <v>102.498871496676</v>
      </c>
      <c r="U60" s="43" t="n">
        <v>101.765507486164</v>
      </c>
      <c r="V60" s="43" t="n">
        <v>102.739940445564</v>
      </c>
      <c r="W60" s="43" t="n">
        <v>102.099753621785</v>
      </c>
      <c r="X60" s="43" t="n">
        <v>103.605733939469</v>
      </c>
      <c r="Y60" s="43" t="n">
        <v>101.326384111631</v>
      </c>
      <c r="Z60" s="43" t="n">
        <v>102.244798119745</v>
      </c>
      <c r="AA60" s="43" t="n">
        <v>101.54382525955</v>
      </c>
      <c r="AB60" s="40" t="n">
        <v>102.586451137064</v>
      </c>
      <c r="AC60" s="43" t="n">
        <v>101.974647555833</v>
      </c>
      <c r="AD60" s="43" t="n">
        <v>102.70581081807</v>
      </c>
      <c r="AE60" s="43" t="n">
        <v>101.943766154535</v>
      </c>
      <c r="AF60" s="43" t="n">
        <v>102.448391965975</v>
      </c>
      <c r="AG60" s="43" t="n">
        <v>101.437432467978</v>
      </c>
      <c r="AH60" s="43" t="n">
        <v>102.64673649324</v>
      </c>
      <c r="AI60" s="43" t="n">
        <v>102.062147591784</v>
      </c>
      <c r="AJ60" s="43" t="n">
        <v>102.784430986375</v>
      </c>
      <c r="AK60" s="43" t="n">
        <v>102.097608872462</v>
      </c>
      <c r="AL60" s="43" t="n">
        <v>102.90282428751</v>
      </c>
      <c r="AM60" s="43" t="n">
        <v>101.506649765504</v>
      </c>
      <c r="AN60" s="43" t="n">
        <v>103.045049539263</v>
      </c>
      <c r="AO60" s="43" t="n">
        <v>102.247518201814</v>
      </c>
      <c r="AP60" s="43" t="n">
        <v>102.653833841993</v>
      </c>
    </row>
    <row r="61" s="21" customFormat="true" ht="23.85" hidden="false" customHeight="false" outlineLevel="0" collapsed="false">
      <c r="A61" s="17" t="s">
        <v>121</v>
      </c>
      <c r="B61" s="47" t="s">
        <v>122</v>
      </c>
      <c r="C61" s="20" t="s">
        <v>54</v>
      </c>
      <c r="D61" s="43" t="n">
        <v>84.9</v>
      </c>
      <c r="E61" s="43" t="n">
        <v>80.4</v>
      </c>
      <c r="F61" s="43" t="n">
        <v>102.8</v>
      </c>
      <c r="G61" s="43" t="n">
        <v>99.1</v>
      </c>
      <c r="H61" s="43" t="n">
        <v>103.7</v>
      </c>
      <c r="I61" s="43" t="n">
        <v>100.2</v>
      </c>
      <c r="J61" s="43" t="n">
        <v>102.3</v>
      </c>
      <c r="K61" s="43" t="n">
        <v>101.1</v>
      </c>
      <c r="L61" s="43" t="n">
        <v>102.4</v>
      </c>
      <c r="M61" s="43" t="n">
        <v>100.611228524845</v>
      </c>
      <c r="N61" s="43" t="n">
        <v>102.565222860218</v>
      </c>
      <c r="O61" s="43" t="n">
        <v>100.821434776418</v>
      </c>
      <c r="P61" s="43" t="n">
        <v>102.44677259394</v>
      </c>
      <c r="Q61" s="43" t="n">
        <v>100.705331158244</v>
      </c>
      <c r="R61" s="43" t="n">
        <v>101.656136338398</v>
      </c>
      <c r="S61" s="43" t="n">
        <v>102.011743778576</v>
      </c>
      <c r="T61" s="43" t="n">
        <v>102.405581753812</v>
      </c>
      <c r="U61" s="43" t="n">
        <v>102.060467254031</v>
      </c>
      <c r="V61" s="43" t="n">
        <v>102.450067290901</v>
      </c>
      <c r="W61" s="43" t="n">
        <v>101.865328135362</v>
      </c>
      <c r="X61" s="43" t="n">
        <v>102.730764241465</v>
      </c>
      <c r="Y61" s="43" t="n">
        <v>102.441619184525</v>
      </c>
      <c r="Z61" s="43" t="n">
        <v>102.84386678933</v>
      </c>
      <c r="AA61" s="43" t="n">
        <v>102.444459431905</v>
      </c>
      <c r="AB61" s="40" t="n">
        <v>102.656310759726</v>
      </c>
      <c r="AC61" s="43" t="n">
        <v>102.46387908043</v>
      </c>
      <c r="AD61" s="43" t="n">
        <v>102.792523023126</v>
      </c>
      <c r="AE61" s="43" t="n">
        <v>102.4146645728</v>
      </c>
      <c r="AF61" s="43" t="n">
        <v>102.630540672232</v>
      </c>
      <c r="AG61" s="43" t="n">
        <v>101.644050238402</v>
      </c>
      <c r="AH61" s="43" t="n">
        <v>102.600562674347</v>
      </c>
      <c r="AI61" s="43" t="n">
        <v>102.030527701328</v>
      </c>
      <c r="AJ61" s="43" t="n">
        <v>102.35021031644</v>
      </c>
      <c r="AK61" s="43" t="n">
        <v>102.623259681373</v>
      </c>
      <c r="AL61" s="43" t="n">
        <v>102.926373828454</v>
      </c>
      <c r="AM61" s="43" t="n">
        <v>102.690674281931</v>
      </c>
      <c r="AN61" s="43" t="n">
        <v>102.959464452224</v>
      </c>
      <c r="AO61" s="43" t="n">
        <v>102.820228570247</v>
      </c>
      <c r="AP61" s="43" t="n">
        <v>103.074581486768</v>
      </c>
    </row>
    <row r="62" s="21" customFormat="true" ht="14.35" hidden="false" customHeight="false" outlineLevel="0" collapsed="false">
      <c r="A62" s="17" t="s">
        <v>123</v>
      </c>
      <c r="B62" s="28" t="s">
        <v>124</v>
      </c>
      <c r="C62" s="19" t="s">
        <v>125</v>
      </c>
      <c r="D62" s="43" t="n">
        <v>2020.5</v>
      </c>
      <c r="E62" s="43" t="n">
        <v>2095.7</v>
      </c>
      <c r="F62" s="43" t="n">
        <v>2158.6</v>
      </c>
      <c r="G62" s="43" t="n">
        <v>2188.790994</v>
      </c>
      <c r="H62" s="43" t="n">
        <v>2231.962414</v>
      </c>
      <c r="I62" s="43" t="n">
        <v>2232.56681388</v>
      </c>
      <c r="J62" s="43" t="n">
        <v>2316.776985732</v>
      </c>
      <c r="K62" s="43" t="n">
        <v>2283.91585059924</v>
      </c>
      <c r="L62" s="43" t="n">
        <v>2397.86418023262</v>
      </c>
      <c r="M62" s="43" t="n">
        <v>2335.91585059924</v>
      </c>
      <c r="N62" s="43" t="n">
        <v>2460.86418023262</v>
      </c>
      <c r="O62" s="43" t="n">
        <v>2392.91585059924</v>
      </c>
      <c r="P62" s="43" t="n">
        <v>2525.86418023262</v>
      </c>
      <c r="Q62" s="43" t="n">
        <v>2451.91585059924</v>
      </c>
      <c r="R62" s="43" t="n">
        <v>2607.86418023262</v>
      </c>
      <c r="S62" s="43" t="n">
        <v>2504.91585059924</v>
      </c>
      <c r="T62" s="43" t="n">
        <v>2661.86418023262</v>
      </c>
      <c r="U62" s="43" t="n">
        <v>2557.91585059924</v>
      </c>
      <c r="V62" s="43" t="n">
        <v>2725.86418023262</v>
      </c>
      <c r="W62" s="43" t="n">
        <v>2610.91585059924</v>
      </c>
      <c r="X62" s="43" t="n">
        <v>2789.86418023262</v>
      </c>
      <c r="Y62" s="43" t="n">
        <v>2663.91585059924</v>
      </c>
      <c r="Z62" s="43" t="n">
        <v>2853.86418023262</v>
      </c>
      <c r="AA62" s="43" t="n">
        <v>2716.91585059924</v>
      </c>
      <c r="AB62" s="40" t="n">
        <v>2917.86418023262</v>
      </c>
      <c r="AC62" s="43" t="n">
        <v>2769.91585059924</v>
      </c>
      <c r="AD62" s="43" t="n">
        <v>2981.86418023262</v>
      </c>
      <c r="AE62" s="43" t="n">
        <v>2822.91585059924</v>
      </c>
      <c r="AF62" s="43" t="n">
        <v>3045.86418023262</v>
      </c>
      <c r="AG62" s="43" t="n">
        <v>2875.91585059924</v>
      </c>
      <c r="AH62" s="43" t="n">
        <v>3109.86418023262</v>
      </c>
      <c r="AI62" s="43" t="n">
        <v>2928.91585059924</v>
      </c>
      <c r="AJ62" s="43" t="n">
        <v>3173.86418023262</v>
      </c>
      <c r="AK62" s="43" t="n">
        <v>2981.91585059924</v>
      </c>
      <c r="AL62" s="43" t="n">
        <v>3237.86418023262</v>
      </c>
      <c r="AM62" s="43" t="n">
        <v>3034.91585059924</v>
      </c>
      <c r="AN62" s="43" t="n">
        <v>3301.86418023262</v>
      </c>
      <c r="AO62" s="43" t="n">
        <v>3087.91585059924</v>
      </c>
      <c r="AP62" s="43" t="n">
        <v>3365.86418023262</v>
      </c>
    </row>
    <row r="63" s="21" customFormat="true" ht="16.4" hidden="false" customHeight="false" outlineLevel="0" collapsed="false">
      <c r="A63" s="17" t="s">
        <v>126</v>
      </c>
      <c r="B63" s="31" t="s">
        <v>127</v>
      </c>
      <c r="C63" s="20" t="s">
        <v>128</v>
      </c>
      <c r="D63" s="52" t="s">
        <v>129</v>
      </c>
      <c r="E63" s="52" t="s">
        <v>130</v>
      </c>
      <c r="F63" s="52" t="n">
        <v>9658.87635487771</v>
      </c>
      <c r="G63" s="52" t="n">
        <v>10161.1379253314</v>
      </c>
      <c r="H63" s="52" t="n">
        <v>10112.843543557</v>
      </c>
      <c r="I63" s="52" t="n">
        <v>10577.7445802699</v>
      </c>
      <c r="J63" s="52" t="n">
        <v>10517.3572852992</v>
      </c>
      <c r="K63" s="52" t="n">
        <v>11000.8543634807</v>
      </c>
      <c r="L63" s="52" t="n">
        <v>10938.0515767112</v>
      </c>
      <c r="M63" s="43" t="n">
        <v>11440.88853802</v>
      </c>
      <c r="N63" s="43" t="n">
        <v>11375.5736397797</v>
      </c>
      <c r="O63" s="43" t="n">
        <v>11898.5240795408</v>
      </c>
      <c r="P63" s="43" t="n">
        <v>11830.5965853708</v>
      </c>
      <c r="Q63" s="43" t="n">
        <v>12374.4650427224</v>
      </c>
      <c r="R63" s="43" t="n">
        <v>12303.8204487857</v>
      </c>
      <c r="S63" s="43" t="n">
        <v>12869.4436444313</v>
      </c>
      <c r="T63" s="43" t="n">
        <v>12795.9732667371</v>
      </c>
      <c r="U63" s="43" t="n">
        <v>13384.2213902085</v>
      </c>
      <c r="V63" s="43" t="n">
        <v>13307.8121974066</v>
      </c>
      <c r="W63" s="43" t="n">
        <v>13919.5902458169</v>
      </c>
      <c r="X63" s="43" t="n">
        <v>13840.1246853029</v>
      </c>
      <c r="Y63" s="43" t="n">
        <v>14476.3738556496</v>
      </c>
      <c r="Z63" s="43" t="n">
        <v>14393.729672715</v>
      </c>
      <c r="AA63" s="43" t="n">
        <v>15055.4288098755</v>
      </c>
      <c r="AB63" s="40" t="n">
        <v>14969.4788596236</v>
      </c>
      <c r="AC63" s="43" t="n">
        <v>15657.6459622706</v>
      </c>
      <c r="AD63" s="43" t="n">
        <v>15568.2580140085</v>
      </c>
      <c r="AE63" s="43" t="n">
        <v>16283.9518007614</v>
      </c>
      <c r="AF63" s="43" t="n">
        <v>16190.9883345688</v>
      </c>
      <c r="AG63" s="43" t="n">
        <v>16935.3098727918</v>
      </c>
      <c r="AH63" s="43" t="n">
        <v>16838.6278679516</v>
      </c>
      <c r="AI63" s="43" t="n">
        <v>17612.7222677035</v>
      </c>
      <c r="AJ63" s="43" t="n">
        <v>17512.1729826697</v>
      </c>
      <c r="AK63" s="43" t="n">
        <v>18317.2311584117</v>
      </c>
      <c r="AL63" s="43" t="n">
        <v>18212.6599019764</v>
      </c>
      <c r="AM63" s="43" t="n">
        <v>19049.9204047481</v>
      </c>
      <c r="AN63" s="43" t="n">
        <v>18941.1662980555</v>
      </c>
      <c r="AO63" s="43" t="n">
        <v>19811.917220938</v>
      </c>
      <c r="AP63" s="43" t="n">
        <v>19698.8129499777</v>
      </c>
    </row>
    <row r="64" s="21" customFormat="true" ht="30.95" hidden="false" customHeight="true" outlineLevel="0" collapsed="false">
      <c r="A64" s="17" t="s">
        <v>131</v>
      </c>
      <c r="B64" s="31" t="s">
        <v>132</v>
      </c>
      <c r="C64" s="20" t="s">
        <v>133</v>
      </c>
      <c r="D64" s="53" t="n">
        <v>113.2</v>
      </c>
      <c r="E64" s="53" t="n">
        <v>127.3</v>
      </c>
      <c r="F64" s="53" t="n">
        <v>106.6</v>
      </c>
      <c r="G64" s="53" t="n">
        <v>105.2</v>
      </c>
      <c r="H64" s="53" t="n">
        <v>104.7</v>
      </c>
      <c r="I64" s="53" t="n">
        <v>104.1</v>
      </c>
      <c r="J64" s="54" t="n">
        <v>104</v>
      </c>
      <c r="K64" s="54" t="n">
        <v>104</v>
      </c>
      <c r="L64" s="54" t="n">
        <v>104</v>
      </c>
      <c r="M64" s="43" t="n">
        <v>104</v>
      </c>
      <c r="N64" s="43" t="n">
        <v>104</v>
      </c>
      <c r="O64" s="43" t="n">
        <v>104</v>
      </c>
      <c r="P64" s="43" t="n">
        <v>104</v>
      </c>
      <c r="Q64" s="43" t="n">
        <v>104</v>
      </c>
      <c r="R64" s="43" t="n">
        <v>104</v>
      </c>
      <c r="S64" s="43" t="n">
        <v>104</v>
      </c>
      <c r="T64" s="43" t="n">
        <v>104</v>
      </c>
      <c r="U64" s="43" t="n">
        <v>104</v>
      </c>
      <c r="V64" s="43" t="n">
        <v>104</v>
      </c>
      <c r="W64" s="43" t="n">
        <v>104</v>
      </c>
      <c r="X64" s="43" t="n">
        <v>104</v>
      </c>
      <c r="Y64" s="43" t="n">
        <v>104</v>
      </c>
      <c r="Z64" s="43" t="n">
        <v>104</v>
      </c>
      <c r="AA64" s="43" t="n">
        <v>104</v>
      </c>
      <c r="AB64" s="40" t="n">
        <v>104</v>
      </c>
      <c r="AC64" s="43" t="n">
        <v>104</v>
      </c>
      <c r="AD64" s="43" t="n">
        <v>104</v>
      </c>
      <c r="AE64" s="43" t="n">
        <v>104</v>
      </c>
      <c r="AF64" s="43" t="n">
        <v>104</v>
      </c>
      <c r="AG64" s="43" t="n">
        <v>104</v>
      </c>
      <c r="AH64" s="43" t="n">
        <v>104</v>
      </c>
      <c r="AI64" s="43" t="n">
        <v>104</v>
      </c>
      <c r="AJ64" s="43" t="n">
        <v>104</v>
      </c>
      <c r="AK64" s="43" t="n">
        <v>104</v>
      </c>
      <c r="AL64" s="43" t="n">
        <v>104</v>
      </c>
      <c r="AM64" s="43" t="n">
        <v>104</v>
      </c>
      <c r="AN64" s="43" t="n">
        <v>104</v>
      </c>
      <c r="AO64" s="43" t="n">
        <v>104</v>
      </c>
      <c r="AP64" s="43" t="n">
        <v>104</v>
      </c>
    </row>
    <row r="65" s="21" customFormat="true" ht="14.35" hidden="false" customHeight="false" outlineLevel="0" collapsed="false">
      <c r="A65" s="25"/>
      <c r="B65" s="26" t="s">
        <v>134</v>
      </c>
      <c r="C65" s="55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</row>
    <row r="66" s="21" customFormat="true" ht="14.35" hidden="false" customHeight="false" outlineLevel="0" collapsed="false">
      <c r="A66" s="17" t="s">
        <v>135</v>
      </c>
      <c r="B66" s="28" t="s">
        <v>136</v>
      </c>
      <c r="C66" s="19" t="s">
        <v>40</v>
      </c>
      <c r="D66" s="56" t="n">
        <v>10960.6</v>
      </c>
      <c r="E66" s="56" t="n">
        <v>11650.3</v>
      </c>
      <c r="F66" s="56" t="n">
        <v>11925.9</v>
      </c>
      <c r="G66" s="56" t="n">
        <v>11940.6</v>
      </c>
      <c r="H66" s="56" t="n">
        <v>12269.2</v>
      </c>
      <c r="I66" s="56" t="n">
        <v>12267.7</v>
      </c>
      <c r="J66" s="56" t="n">
        <v>12646.3</v>
      </c>
      <c r="K66" s="56" t="n">
        <v>12679.1</v>
      </c>
      <c r="L66" s="56" t="n">
        <v>13054.9</v>
      </c>
      <c r="M66" s="56" t="n">
        <f aca="false">M68+M70</f>
        <v>13228.0232740994</v>
      </c>
      <c r="N66" s="56" t="n">
        <f aca="false">N68+N70</f>
        <v>13698.713732312</v>
      </c>
      <c r="O66" s="56" t="n">
        <f aca="false">O68+O70</f>
        <v>13800.9129664064</v>
      </c>
      <c r="P66" s="56" t="n">
        <f aca="false">P68+P70</f>
        <v>14412.3881846154</v>
      </c>
      <c r="Q66" s="56" t="n">
        <f aca="false">Q68+Q70</f>
        <v>14398.7968389074</v>
      </c>
      <c r="R66" s="56" t="n">
        <f aca="false">R68+R70</f>
        <v>15164.3523061316</v>
      </c>
      <c r="S66" s="56" t="n">
        <f aca="false">S68+S70</f>
        <v>15022.7733618384</v>
      </c>
      <c r="T66" s="56" t="n">
        <f aca="false">T68+T70</f>
        <v>15956.719064508</v>
      </c>
      <c r="U66" s="56" t="n">
        <f aca="false">U68+U70</f>
        <v>15673.9896308089</v>
      </c>
      <c r="V66" s="56" t="n">
        <f aca="false">V68+V70</f>
        <v>16791.7210437618</v>
      </c>
      <c r="W66" s="56" t="n">
        <f aca="false">W68+W70</f>
        <v>16353.6435343266</v>
      </c>
      <c r="X66" s="56" t="n">
        <f aca="false">X68+X70</f>
        <v>17758.8846770238</v>
      </c>
      <c r="Y66" s="56" t="n">
        <f aca="false">Y68+Y70</f>
        <v>17062.9860185854</v>
      </c>
      <c r="Z66" s="56" t="n">
        <f aca="false">Z68+Z70</f>
        <v>18782.5677405849</v>
      </c>
      <c r="AA66" s="56" t="n">
        <f aca="false">AA68+AA70</f>
        <v>17803.3234539109</v>
      </c>
      <c r="AB66" s="57" t="n">
        <f aca="false">AB68+AB70</f>
        <v>19866.1203840821</v>
      </c>
      <c r="AC66" s="56" t="n">
        <f aca="false">AC68+AC70</f>
        <v>17803.3234539109</v>
      </c>
      <c r="AD66" s="56" t="n">
        <f aca="false">AD68+AD70</f>
        <v>19866.1203840821</v>
      </c>
      <c r="AE66" s="56" t="n">
        <f aca="false">AE68+AE70</f>
        <v>17803.3234539109</v>
      </c>
      <c r="AF66" s="56" t="n">
        <f aca="false">AF68+AF70</f>
        <v>19866.1203840821</v>
      </c>
      <c r="AG66" s="56" t="n">
        <f aca="false">AG68+AG70</f>
        <v>17803.3234539109</v>
      </c>
      <c r="AH66" s="56" t="n">
        <f aca="false">AH68+AH70</f>
        <v>19866.1203840821</v>
      </c>
      <c r="AI66" s="56" t="n">
        <f aca="false">AI68+AI70</f>
        <v>17803.3234539109</v>
      </c>
      <c r="AJ66" s="56" t="n">
        <f aca="false">AJ68+AJ70</f>
        <v>19866.1203840821</v>
      </c>
      <c r="AK66" s="56" t="n">
        <f aca="false">AK68+AK70</f>
        <v>17803.3234539109</v>
      </c>
      <c r="AL66" s="56" t="n">
        <f aca="false">AL68+AL70</f>
        <v>19866.1203840821</v>
      </c>
      <c r="AM66" s="56" t="n">
        <f aca="false">AM68+AM70</f>
        <v>17803.3234539109</v>
      </c>
      <c r="AN66" s="56" t="n">
        <f aca="false">AN68+AN70</f>
        <v>19866.1203840821</v>
      </c>
      <c r="AO66" s="56" t="n">
        <f aca="false">AO68+AO70</f>
        <v>17803.3234539109</v>
      </c>
      <c r="AP66" s="56" t="n">
        <f aca="false">AP68+AP70</f>
        <v>19866.1203840821</v>
      </c>
    </row>
    <row r="67" s="21" customFormat="true" ht="16.4" hidden="false" customHeight="false" outlineLevel="0" collapsed="false">
      <c r="A67" s="17" t="s">
        <v>137</v>
      </c>
      <c r="B67" s="28" t="s">
        <v>138</v>
      </c>
      <c r="C67" s="20" t="s">
        <v>54</v>
      </c>
      <c r="D67" s="56" t="n">
        <v>99.9</v>
      </c>
      <c r="E67" s="56" t="n">
        <v>96.5</v>
      </c>
      <c r="F67" s="56" t="n">
        <v>99.8</v>
      </c>
      <c r="G67" s="56" t="n">
        <v>100</v>
      </c>
      <c r="H67" s="56" t="n">
        <v>100.3</v>
      </c>
      <c r="I67" s="56" t="n">
        <v>100.2</v>
      </c>
      <c r="J67" s="56" t="n">
        <v>100.5</v>
      </c>
      <c r="K67" s="56" t="n">
        <v>100.2</v>
      </c>
      <c r="L67" s="56" t="n">
        <v>100.7</v>
      </c>
      <c r="M67" s="56" t="n">
        <v>100.205659882328</v>
      </c>
      <c r="N67" s="58" t="n">
        <v>100.974508290378</v>
      </c>
      <c r="O67" s="56" t="n">
        <v>100.205659882328</v>
      </c>
      <c r="P67" s="58" t="n">
        <v>100.974508290378</v>
      </c>
      <c r="Q67" s="56" t="n">
        <v>100.205659882328</v>
      </c>
      <c r="R67" s="58" t="n">
        <v>100.974508290378</v>
      </c>
      <c r="S67" s="56" t="n">
        <v>100.205659882328</v>
      </c>
      <c r="T67" s="58" t="n">
        <v>100.974508290378</v>
      </c>
      <c r="U67" s="56" t="n">
        <v>100.205659882328</v>
      </c>
      <c r="V67" s="58" t="n">
        <v>100.974508290378</v>
      </c>
      <c r="W67" s="56" t="n">
        <v>100.205659882328</v>
      </c>
      <c r="X67" s="58" t="n">
        <v>101.486537105711</v>
      </c>
      <c r="Y67" s="56" t="n">
        <v>100.205659882328</v>
      </c>
      <c r="Z67" s="58" t="n">
        <v>101.486537105711</v>
      </c>
      <c r="AA67" s="56" t="n">
        <v>100.205659882328</v>
      </c>
      <c r="AB67" s="59" t="n">
        <v>101.486537105711</v>
      </c>
      <c r="AC67" s="56" t="n">
        <v>100.205659882328</v>
      </c>
      <c r="AD67" s="58" t="n">
        <v>101.486537105711</v>
      </c>
      <c r="AE67" s="56" t="n">
        <v>100.205659882328</v>
      </c>
      <c r="AF67" s="58" t="n">
        <v>101.486537105711</v>
      </c>
      <c r="AG67" s="56" t="n">
        <v>100.205659882328</v>
      </c>
      <c r="AH67" s="58" t="n">
        <v>101.486537105711</v>
      </c>
      <c r="AI67" s="56" t="n">
        <v>100.205659882328</v>
      </c>
      <c r="AJ67" s="58" t="n">
        <v>101.486537105711</v>
      </c>
      <c r="AK67" s="56" t="n">
        <v>100.205659882328</v>
      </c>
      <c r="AL67" s="58" t="n">
        <v>101.486537105711</v>
      </c>
      <c r="AM67" s="56" t="n">
        <v>100.205659882328</v>
      </c>
      <c r="AN67" s="58" t="n">
        <v>101.486537105711</v>
      </c>
      <c r="AO67" s="56" t="n">
        <v>100.205659882328</v>
      </c>
      <c r="AP67" s="58" t="n">
        <v>101.486537105711</v>
      </c>
    </row>
    <row r="68" s="21" customFormat="true" ht="14.35" hidden="false" customHeight="false" outlineLevel="0" collapsed="false">
      <c r="A68" s="17" t="s">
        <v>139</v>
      </c>
      <c r="B68" s="28" t="s">
        <v>140</v>
      </c>
      <c r="C68" s="19" t="s">
        <v>40</v>
      </c>
      <c r="D68" s="56" t="n">
        <v>4610.6</v>
      </c>
      <c r="E68" s="56" t="n">
        <v>4948</v>
      </c>
      <c r="F68" s="56" t="n">
        <v>5097.2</v>
      </c>
      <c r="G68" s="56" t="n">
        <v>5199.1</v>
      </c>
      <c r="H68" s="56" t="n">
        <v>5254.8</v>
      </c>
      <c r="I68" s="56" t="n">
        <v>5369.3</v>
      </c>
      <c r="J68" s="56" t="n">
        <v>5422</v>
      </c>
      <c r="K68" s="56" t="n">
        <v>5624.1</v>
      </c>
      <c r="L68" s="56" t="n">
        <v>5604</v>
      </c>
      <c r="M68" s="58" t="n">
        <v>5891.00765994504</v>
      </c>
      <c r="N68" s="58" t="n">
        <v>5953.45201019261</v>
      </c>
      <c r="O68" s="58" t="n">
        <v>6170.59446395008</v>
      </c>
      <c r="P68" s="58" t="n">
        <v>6324.70484832227</v>
      </c>
      <c r="Q68" s="58" t="n">
        <v>6463.45043776205</v>
      </c>
      <c r="R68" s="58" t="n">
        <v>6719.10873723446</v>
      </c>
      <c r="S68" s="58" t="n">
        <v>6770.20533523501</v>
      </c>
      <c r="T68" s="58" t="n">
        <v>7138.10735923215</v>
      </c>
      <c r="U68" s="58" t="n">
        <v>7091.51879829607</v>
      </c>
      <c r="V68" s="58" t="n">
        <v>7583.23442357266</v>
      </c>
      <c r="W68" s="58" t="n">
        <v>7428.08177543125</v>
      </c>
      <c r="X68" s="58" t="n">
        <v>8078.15964373586</v>
      </c>
      <c r="Y68" s="58" t="n">
        <v>7780.61800749248</v>
      </c>
      <c r="Z68" s="58" t="n">
        <v>8605.38651249272</v>
      </c>
      <c r="AA68" s="58" t="n">
        <v>8149.88558402101</v>
      </c>
      <c r="AB68" s="59" t="n">
        <v>9167.02322004928</v>
      </c>
      <c r="AC68" s="58" t="n">
        <v>8149.88558402101</v>
      </c>
      <c r="AD68" s="58" t="n">
        <v>9167.02322004928</v>
      </c>
      <c r="AE68" s="58" t="n">
        <v>8149.88558402101</v>
      </c>
      <c r="AF68" s="58" t="n">
        <v>9167.02322004928</v>
      </c>
      <c r="AG68" s="58" t="n">
        <v>8149.88558402101</v>
      </c>
      <c r="AH68" s="58" t="n">
        <v>9167.02322004928</v>
      </c>
      <c r="AI68" s="58" t="n">
        <v>8149.88558402101</v>
      </c>
      <c r="AJ68" s="58" t="n">
        <v>9167.02322004928</v>
      </c>
      <c r="AK68" s="58" t="n">
        <v>8149.88558402101</v>
      </c>
      <c r="AL68" s="58" t="n">
        <v>9167.02322004928</v>
      </c>
      <c r="AM68" s="58" t="n">
        <v>8149.88558402101</v>
      </c>
      <c r="AN68" s="58" t="n">
        <v>9167.02322004928</v>
      </c>
      <c r="AO68" s="58" t="n">
        <v>8149.88558402101</v>
      </c>
      <c r="AP68" s="58" t="n">
        <v>9167.02322004928</v>
      </c>
    </row>
    <row r="69" s="21" customFormat="true" ht="16.4" hidden="false" customHeight="false" outlineLevel="0" collapsed="false">
      <c r="A69" s="17" t="s">
        <v>141</v>
      </c>
      <c r="B69" s="28" t="s">
        <v>142</v>
      </c>
      <c r="C69" s="20" t="s">
        <v>54</v>
      </c>
      <c r="D69" s="56" t="n">
        <v>99.4</v>
      </c>
      <c r="E69" s="56" t="n">
        <v>93.4</v>
      </c>
      <c r="F69" s="56" t="n">
        <v>100.1</v>
      </c>
      <c r="G69" s="56" t="n">
        <v>100.1</v>
      </c>
      <c r="H69" s="56" t="n">
        <v>100.2</v>
      </c>
      <c r="I69" s="56" t="n">
        <v>100.5</v>
      </c>
      <c r="J69" s="56" t="n">
        <v>100.3</v>
      </c>
      <c r="K69" s="56" t="n">
        <v>100.5</v>
      </c>
      <c r="L69" s="56" t="n">
        <v>100.4</v>
      </c>
      <c r="M69" s="58" t="n">
        <v>100.52109140655</v>
      </c>
      <c r="N69" s="58" t="n">
        <v>101.815638847342</v>
      </c>
      <c r="O69" s="58" t="n">
        <v>100.52109140655</v>
      </c>
      <c r="P69" s="58" t="n">
        <v>101.815638847342</v>
      </c>
      <c r="Q69" s="58" t="n">
        <v>100.52109140655</v>
      </c>
      <c r="R69" s="58" t="n">
        <v>101.815638847342</v>
      </c>
      <c r="S69" s="58" t="n">
        <v>100.52109140655</v>
      </c>
      <c r="T69" s="58" t="n">
        <v>101.815638847342</v>
      </c>
      <c r="U69" s="58" t="n">
        <v>100.52109140655</v>
      </c>
      <c r="V69" s="58" t="n">
        <v>101.815638847342</v>
      </c>
      <c r="W69" s="58" t="n">
        <v>100.52109140655</v>
      </c>
      <c r="X69" s="58" t="n">
        <v>102.094191533448</v>
      </c>
      <c r="Y69" s="58" t="n">
        <v>100.52109140655</v>
      </c>
      <c r="Z69" s="58" t="n">
        <v>102.094191533448</v>
      </c>
      <c r="AA69" s="58" t="n">
        <v>100.52109140655</v>
      </c>
      <c r="AB69" s="59" t="n">
        <v>102.094191533448</v>
      </c>
      <c r="AC69" s="58" t="n">
        <v>100.52109140655</v>
      </c>
      <c r="AD69" s="58" t="n">
        <v>102.094191533448</v>
      </c>
      <c r="AE69" s="58" t="n">
        <v>100.52109140655</v>
      </c>
      <c r="AF69" s="58" t="n">
        <v>102.094191533448</v>
      </c>
      <c r="AG69" s="58" t="n">
        <v>100.52109140655</v>
      </c>
      <c r="AH69" s="58" t="n">
        <v>102.094191533448</v>
      </c>
      <c r="AI69" s="58" t="n">
        <v>100.52109140655</v>
      </c>
      <c r="AJ69" s="58" t="n">
        <v>102.094191533448</v>
      </c>
      <c r="AK69" s="58" t="n">
        <v>100.52109140655</v>
      </c>
      <c r="AL69" s="58" t="n">
        <v>102.094191533448</v>
      </c>
      <c r="AM69" s="58" t="n">
        <v>100.52109140655</v>
      </c>
      <c r="AN69" s="58" t="n">
        <v>102.094191533448</v>
      </c>
      <c r="AO69" s="58" t="n">
        <v>100.52109140655</v>
      </c>
      <c r="AP69" s="58" t="n">
        <v>102.094191533448</v>
      </c>
    </row>
    <row r="70" s="21" customFormat="true" ht="14.35" hidden="false" customHeight="false" outlineLevel="0" collapsed="false">
      <c r="A70" s="17" t="s">
        <v>143</v>
      </c>
      <c r="B70" s="28" t="s">
        <v>144</v>
      </c>
      <c r="C70" s="19" t="s">
        <v>40</v>
      </c>
      <c r="D70" s="56" t="n">
        <v>6350</v>
      </c>
      <c r="E70" s="56" t="n">
        <v>6702.3</v>
      </c>
      <c r="F70" s="56" t="n">
        <v>6828.7</v>
      </c>
      <c r="G70" s="56" t="n">
        <v>6741.5</v>
      </c>
      <c r="H70" s="56" t="n">
        <v>7014.4</v>
      </c>
      <c r="I70" s="56" t="n">
        <v>6898.5</v>
      </c>
      <c r="J70" s="56" t="n">
        <v>7224.3</v>
      </c>
      <c r="K70" s="56" t="n">
        <v>7055</v>
      </c>
      <c r="L70" s="56" t="n">
        <v>7450.9</v>
      </c>
      <c r="M70" s="58" t="n">
        <v>7337.01561415434</v>
      </c>
      <c r="N70" s="58" t="n">
        <v>7745.26172211938</v>
      </c>
      <c r="O70" s="58" t="n">
        <v>7630.3185024563</v>
      </c>
      <c r="P70" s="58" t="n">
        <v>8087.68333629317</v>
      </c>
      <c r="Q70" s="58" t="n">
        <v>7935.34640114537</v>
      </c>
      <c r="R70" s="58" t="n">
        <v>8445.24356889719</v>
      </c>
      <c r="S70" s="58" t="n">
        <v>8252.56802660334</v>
      </c>
      <c r="T70" s="58" t="n">
        <v>8818.61170527585</v>
      </c>
      <c r="U70" s="58" t="n">
        <v>8582.47083251282</v>
      </c>
      <c r="V70" s="58" t="n">
        <v>9208.48662018914</v>
      </c>
      <c r="W70" s="58" t="n">
        <v>8925.56175889537</v>
      </c>
      <c r="X70" s="58" t="n">
        <v>9680.72503328791</v>
      </c>
      <c r="Y70" s="58" t="n">
        <v>9282.36801109296</v>
      </c>
      <c r="Z70" s="58" t="n">
        <v>10177.1812280922</v>
      </c>
      <c r="AA70" s="58" t="n">
        <v>9653.43786988992</v>
      </c>
      <c r="AB70" s="59" t="n">
        <v>10699.0971640328</v>
      </c>
      <c r="AC70" s="58" t="n">
        <v>9653.43786988992</v>
      </c>
      <c r="AD70" s="58" t="n">
        <v>10699.0971640328</v>
      </c>
      <c r="AE70" s="58" t="n">
        <v>9653.43786988992</v>
      </c>
      <c r="AF70" s="58" t="n">
        <v>10699.0971640328</v>
      </c>
      <c r="AG70" s="58" t="n">
        <v>9653.43786988992</v>
      </c>
      <c r="AH70" s="58" t="n">
        <v>10699.0971640328</v>
      </c>
      <c r="AI70" s="58" t="n">
        <v>9653.43786988992</v>
      </c>
      <c r="AJ70" s="58" t="n">
        <v>10699.0971640328</v>
      </c>
      <c r="AK70" s="58" t="n">
        <v>9653.43786988992</v>
      </c>
      <c r="AL70" s="58" t="n">
        <v>10699.0971640328</v>
      </c>
      <c r="AM70" s="58" t="n">
        <v>9653.43786988992</v>
      </c>
      <c r="AN70" s="58" t="n">
        <v>10699.0971640328</v>
      </c>
      <c r="AO70" s="58" t="n">
        <v>9653.43786988992</v>
      </c>
      <c r="AP70" s="58" t="n">
        <v>10699.0971640328</v>
      </c>
    </row>
    <row r="71" s="21" customFormat="true" ht="16.4" hidden="false" customHeight="false" outlineLevel="0" collapsed="false">
      <c r="A71" s="17" t="s">
        <v>145</v>
      </c>
      <c r="B71" s="28" t="s">
        <v>146</v>
      </c>
      <c r="C71" s="20" t="s">
        <v>54</v>
      </c>
      <c r="D71" s="56" t="n">
        <v>100.3</v>
      </c>
      <c r="E71" s="56" t="n">
        <v>99</v>
      </c>
      <c r="F71" s="56" t="n">
        <v>99.6</v>
      </c>
      <c r="G71" s="56" t="n">
        <v>99.9</v>
      </c>
      <c r="H71" s="56" t="n">
        <v>100.4</v>
      </c>
      <c r="I71" s="56" t="n">
        <v>100</v>
      </c>
      <c r="J71" s="56" t="n">
        <v>100.7</v>
      </c>
      <c r="K71" s="56" t="n">
        <v>100</v>
      </c>
      <c r="L71" s="56" t="n">
        <v>100.8</v>
      </c>
      <c r="M71" s="58" t="n">
        <v>100.027737362025</v>
      </c>
      <c r="N71" s="58" t="n">
        <v>100.363800363568</v>
      </c>
      <c r="O71" s="58" t="n">
        <v>100.027737362025</v>
      </c>
      <c r="P71" s="58" t="n">
        <v>100.363800363568</v>
      </c>
      <c r="Q71" s="58" t="n">
        <v>100.027737362025</v>
      </c>
      <c r="R71" s="58" t="n">
        <v>100.363800363568</v>
      </c>
      <c r="S71" s="58" t="n">
        <v>100.027737362025</v>
      </c>
      <c r="T71" s="58" t="n">
        <v>100.363800363568</v>
      </c>
      <c r="U71" s="58" t="n">
        <v>100.027737362025</v>
      </c>
      <c r="V71" s="58" t="n">
        <v>100.363800363568</v>
      </c>
      <c r="W71" s="58" t="n">
        <v>100.027737362025</v>
      </c>
      <c r="X71" s="58" t="n">
        <v>100.363800363568</v>
      </c>
      <c r="Y71" s="58" t="n">
        <v>100.027737362025</v>
      </c>
      <c r="Z71" s="58" t="n">
        <v>100.363800363568</v>
      </c>
      <c r="AA71" s="58" t="n">
        <v>100.027737362025</v>
      </c>
      <c r="AB71" s="59" t="n">
        <v>100.363800363568</v>
      </c>
      <c r="AC71" s="58" t="n">
        <v>100.027737362025</v>
      </c>
      <c r="AD71" s="58" t="n">
        <v>100.363800363568</v>
      </c>
      <c r="AE71" s="58" t="n">
        <v>100.027737362025</v>
      </c>
      <c r="AF71" s="58" t="n">
        <v>100.363800363568</v>
      </c>
      <c r="AG71" s="58" t="n">
        <v>100.027737362025</v>
      </c>
      <c r="AH71" s="58" t="n">
        <v>100.363800363568</v>
      </c>
      <c r="AI71" s="58" t="n">
        <v>100.027737362025</v>
      </c>
      <c r="AJ71" s="58" t="n">
        <v>100.363800363568</v>
      </c>
      <c r="AK71" s="58" t="n">
        <v>100.027737362025</v>
      </c>
      <c r="AL71" s="58" t="n">
        <v>100.363800363568</v>
      </c>
      <c r="AM71" s="58" t="n">
        <v>100.027737362025</v>
      </c>
      <c r="AN71" s="58" t="n">
        <v>100.363800363568</v>
      </c>
      <c r="AO71" s="58" t="n">
        <v>100.027737362025</v>
      </c>
      <c r="AP71" s="58" t="n">
        <v>100.363800363568</v>
      </c>
    </row>
    <row r="72" s="21" customFormat="true" ht="14.35" hidden="false" customHeight="false" outlineLevel="0" collapsed="false">
      <c r="A72" s="25"/>
      <c r="B72" s="26" t="s">
        <v>147</v>
      </c>
      <c r="C72" s="27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</row>
    <row r="73" s="21" customFormat="true" ht="21" hidden="false" customHeight="true" outlineLevel="0" collapsed="false">
      <c r="A73" s="17" t="s">
        <v>148</v>
      </c>
      <c r="B73" s="31" t="s">
        <v>149</v>
      </c>
      <c r="C73" s="20" t="s">
        <v>150</v>
      </c>
      <c r="D73" s="32" t="n">
        <v>42101.7</v>
      </c>
      <c r="E73" s="32" t="n">
        <v>38990.8</v>
      </c>
      <c r="F73" s="32" t="n">
        <v>42647.8</v>
      </c>
      <c r="G73" s="32" t="n">
        <v>45931.8</v>
      </c>
      <c r="H73" s="32" t="n">
        <v>46117</v>
      </c>
      <c r="I73" s="32" t="n">
        <v>49091.7</v>
      </c>
      <c r="J73" s="32" t="n">
        <v>49924.8</v>
      </c>
      <c r="K73" s="32" t="n">
        <v>52121.7</v>
      </c>
      <c r="L73" s="32" t="n">
        <v>53269.2</v>
      </c>
      <c r="M73" s="43" t="n">
        <v>55181</v>
      </c>
      <c r="N73" s="43" t="n">
        <v>56729.5</v>
      </c>
      <c r="O73" s="43" t="n">
        <v>58363.9</v>
      </c>
      <c r="P73" s="43" t="n">
        <v>60356.6</v>
      </c>
      <c r="Q73" s="43" t="n">
        <v>61730.3</v>
      </c>
      <c r="R73" s="43" t="n">
        <v>64215.5</v>
      </c>
      <c r="S73" s="43" t="n">
        <v>65355.1</v>
      </c>
      <c r="T73" s="43" t="n">
        <v>68388</v>
      </c>
      <c r="U73" s="43" t="n">
        <v>69126.2</v>
      </c>
      <c r="V73" s="43" t="n">
        <v>72761.4</v>
      </c>
      <c r="W73" s="43" t="n">
        <v>73186.8</v>
      </c>
      <c r="X73" s="43" t="n">
        <v>77490</v>
      </c>
      <c r="Y73" s="43" t="n">
        <v>77485.8</v>
      </c>
      <c r="Z73" s="43" t="n">
        <v>82525.9</v>
      </c>
      <c r="AA73" s="43" t="n">
        <v>82038.9</v>
      </c>
      <c r="AB73" s="40" t="n">
        <v>87890</v>
      </c>
      <c r="AC73" s="43" t="n">
        <v>86859.5</v>
      </c>
      <c r="AD73" s="43" t="n">
        <v>93602.8</v>
      </c>
      <c r="AE73" s="43" t="n">
        <v>91963.4</v>
      </c>
      <c r="AF73" s="43" t="n">
        <v>99686.8</v>
      </c>
      <c r="AG73" s="43" t="n">
        <v>97368.7</v>
      </c>
      <c r="AH73" s="43" t="n">
        <v>106167.3</v>
      </c>
      <c r="AI73" s="43" t="n">
        <v>103091.8</v>
      </c>
      <c r="AJ73" s="43" t="n">
        <v>113069</v>
      </c>
      <c r="AK73" s="43" t="n">
        <v>109152.7</v>
      </c>
      <c r="AL73" s="43" t="n">
        <v>120420.2</v>
      </c>
      <c r="AM73" s="43" t="n">
        <v>115570</v>
      </c>
      <c r="AN73" s="43" t="n">
        <v>128249.3</v>
      </c>
      <c r="AO73" s="43" t="n">
        <v>122247.9</v>
      </c>
      <c r="AP73" s="43" t="n">
        <v>136456</v>
      </c>
    </row>
    <row r="74" s="21" customFormat="true" ht="16.4" hidden="false" customHeight="false" outlineLevel="0" collapsed="false">
      <c r="A74" s="17" t="s">
        <v>151</v>
      </c>
      <c r="B74" s="31" t="s">
        <v>152</v>
      </c>
      <c r="C74" s="20" t="s">
        <v>54</v>
      </c>
      <c r="D74" s="32" t="n">
        <v>114.7</v>
      </c>
      <c r="E74" s="32" t="n">
        <v>88.4</v>
      </c>
      <c r="F74" s="32" t="n">
        <v>102.8</v>
      </c>
      <c r="G74" s="32" t="n">
        <v>101.7</v>
      </c>
      <c r="H74" s="32" t="n">
        <v>102.4</v>
      </c>
      <c r="I74" s="32" t="n">
        <v>101.5</v>
      </c>
      <c r="J74" s="32" t="n">
        <v>103.2</v>
      </c>
      <c r="K74" s="32" t="n">
        <v>101.6</v>
      </c>
      <c r="L74" s="32" t="n">
        <v>102.3</v>
      </c>
      <c r="M74" s="43" t="n">
        <v>101.7</v>
      </c>
      <c r="N74" s="43" t="n">
        <v>102.4</v>
      </c>
      <c r="O74" s="43" t="n">
        <v>101.7</v>
      </c>
      <c r="P74" s="43" t="n">
        <v>102.4</v>
      </c>
      <c r="Q74" s="43" t="n">
        <v>101.7</v>
      </c>
      <c r="R74" s="43" t="n">
        <v>102.4</v>
      </c>
      <c r="S74" s="43" t="n">
        <v>101.8</v>
      </c>
      <c r="T74" s="43" t="n">
        <v>102.5</v>
      </c>
      <c r="U74" s="43" t="n">
        <v>101.8</v>
      </c>
      <c r="V74" s="43" t="n">
        <v>102.5</v>
      </c>
      <c r="W74" s="43" t="n">
        <v>101.9</v>
      </c>
      <c r="X74" s="43" t="n">
        <v>102.6</v>
      </c>
      <c r="Y74" s="43" t="n">
        <v>101.9</v>
      </c>
      <c r="Z74" s="43" t="n">
        <v>102.6</v>
      </c>
      <c r="AA74" s="43" t="n">
        <v>102</v>
      </c>
      <c r="AB74" s="40" t="n">
        <v>102.7</v>
      </c>
      <c r="AC74" s="43" t="n">
        <v>102</v>
      </c>
      <c r="AD74" s="43" t="n">
        <v>102.7</v>
      </c>
      <c r="AE74" s="43" t="n">
        <v>102</v>
      </c>
      <c r="AF74" s="43" t="n">
        <v>102.7</v>
      </c>
      <c r="AG74" s="43" t="n">
        <v>102.1</v>
      </c>
      <c r="AH74" s="43" t="n">
        <v>102.8</v>
      </c>
      <c r="AI74" s="43" t="n">
        <v>102.1</v>
      </c>
      <c r="AJ74" s="43" t="n">
        <v>102.8</v>
      </c>
      <c r="AK74" s="43" t="n">
        <v>102.2</v>
      </c>
      <c r="AL74" s="43" t="n">
        <v>102.9</v>
      </c>
      <c r="AM74" s="43" t="n">
        <v>102.2</v>
      </c>
      <c r="AN74" s="43" t="n">
        <v>102.9</v>
      </c>
      <c r="AO74" s="43" t="n">
        <v>102.3</v>
      </c>
      <c r="AP74" s="43" t="n">
        <v>103</v>
      </c>
    </row>
    <row r="75" s="21" customFormat="true" ht="14.35" hidden="false" customHeight="false" outlineLevel="0" collapsed="false">
      <c r="A75" s="17" t="s">
        <v>153</v>
      </c>
      <c r="B75" s="28" t="s">
        <v>154</v>
      </c>
      <c r="C75" s="20" t="s">
        <v>155</v>
      </c>
      <c r="D75" s="32" t="n">
        <v>112.2</v>
      </c>
      <c r="E75" s="32" t="n">
        <v>104.78</v>
      </c>
      <c r="F75" s="32" t="n">
        <v>106.4</v>
      </c>
      <c r="G75" s="32" t="n">
        <v>105.9</v>
      </c>
      <c r="H75" s="32" t="n">
        <v>105.6</v>
      </c>
      <c r="I75" s="32" t="n">
        <v>105.3</v>
      </c>
      <c r="J75" s="32" t="n">
        <v>104.9</v>
      </c>
      <c r="K75" s="32" t="n">
        <v>104.5</v>
      </c>
      <c r="L75" s="32" t="n">
        <v>104.3</v>
      </c>
      <c r="M75" s="43" t="n">
        <v>104.1</v>
      </c>
      <c r="N75" s="43" t="n">
        <v>104</v>
      </c>
      <c r="O75" s="43" t="n">
        <v>104</v>
      </c>
      <c r="P75" s="43" t="n">
        <v>103.9</v>
      </c>
      <c r="Q75" s="43" t="n">
        <v>104</v>
      </c>
      <c r="R75" s="43" t="n">
        <v>103.9</v>
      </c>
      <c r="S75" s="43" t="n">
        <v>104</v>
      </c>
      <c r="T75" s="43" t="n">
        <v>103.9</v>
      </c>
      <c r="U75" s="43" t="n">
        <v>103.9</v>
      </c>
      <c r="V75" s="43" t="n">
        <v>103.8</v>
      </c>
      <c r="W75" s="43" t="n">
        <v>103.9</v>
      </c>
      <c r="X75" s="43" t="n">
        <v>103.8</v>
      </c>
      <c r="Y75" s="43" t="n">
        <v>103.9</v>
      </c>
      <c r="Z75" s="43" t="n">
        <v>103.8</v>
      </c>
      <c r="AA75" s="43" t="n">
        <v>103.8</v>
      </c>
      <c r="AB75" s="40" t="n">
        <v>103.7</v>
      </c>
      <c r="AC75" s="43" t="n">
        <v>103.8</v>
      </c>
      <c r="AD75" s="43" t="n">
        <v>103.7</v>
      </c>
      <c r="AE75" s="43" t="n">
        <v>103.8</v>
      </c>
      <c r="AF75" s="43" t="n">
        <v>103.7</v>
      </c>
      <c r="AG75" s="43" t="n">
        <v>103.7</v>
      </c>
      <c r="AH75" s="43" t="n">
        <v>103.6</v>
      </c>
      <c r="AI75" s="43" t="n">
        <v>103.7</v>
      </c>
      <c r="AJ75" s="43" t="n">
        <v>103.6</v>
      </c>
      <c r="AK75" s="43" t="n">
        <v>103.6</v>
      </c>
      <c r="AL75" s="43" t="n">
        <v>103.5</v>
      </c>
      <c r="AM75" s="43" t="n">
        <v>103.6</v>
      </c>
      <c r="AN75" s="43" t="n">
        <v>103.5</v>
      </c>
      <c r="AO75" s="43" t="n">
        <v>103.4</v>
      </c>
      <c r="AP75" s="43" t="n">
        <v>103.3</v>
      </c>
    </row>
    <row r="76" s="21" customFormat="true" ht="14.35" hidden="false" customHeight="false" outlineLevel="0" collapsed="false">
      <c r="A76" s="17" t="s">
        <v>156</v>
      </c>
      <c r="B76" s="28" t="s">
        <v>157</v>
      </c>
      <c r="C76" s="19" t="s">
        <v>158</v>
      </c>
      <c r="D76" s="32" t="n">
        <v>67.4</v>
      </c>
      <c r="E76" s="32" t="n">
        <v>87</v>
      </c>
      <c r="F76" s="32" t="n">
        <v>91</v>
      </c>
      <c r="G76" s="32" t="n">
        <v>93</v>
      </c>
      <c r="H76" s="32" t="n">
        <v>98</v>
      </c>
      <c r="I76" s="32" t="n">
        <v>105</v>
      </c>
      <c r="J76" s="32" t="n">
        <v>117.2</v>
      </c>
      <c r="K76" s="32" t="n">
        <v>110</v>
      </c>
      <c r="L76" s="32" t="n">
        <v>138.6</v>
      </c>
      <c r="M76" s="43" t="n">
        <v>94</v>
      </c>
      <c r="N76" s="43" t="n">
        <v>98</v>
      </c>
      <c r="O76" s="43" t="n">
        <v>93</v>
      </c>
      <c r="P76" s="43" t="n">
        <v>97</v>
      </c>
      <c r="Q76" s="43" t="n">
        <v>94</v>
      </c>
      <c r="R76" s="43" t="n">
        <v>99</v>
      </c>
      <c r="S76" s="43" t="n">
        <v>92</v>
      </c>
      <c r="T76" s="43" t="n">
        <v>101</v>
      </c>
      <c r="U76" s="43" t="n">
        <v>94</v>
      </c>
      <c r="V76" s="43" t="n">
        <v>98</v>
      </c>
      <c r="W76" s="43" t="n">
        <v>93</v>
      </c>
      <c r="X76" s="43" t="n">
        <v>99</v>
      </c>
      <c r="Y76" s="43" t="n">
        <v>92</v>
      </c>
      <c r="Z76" s="43" t="n">
        <v>99</v>
      </c>
      <c r="AA76" s="43" t="n">
        <v>93</v>
      </c>
      <c r="AB76" s="40" t="n">
        <v>100</v>
      </c>
      <c r="AC76" s="43" t="n">
        <v>93</v>
      </c>
      <c r="AD76" s="43" t="n">
        <v>101</v>
      </c>
      <c r="AE76" s="43" t="n">
        <v>94</v>
      </c>
      <c r="AF76" s="43" t="n">
        <v>102</v>
      </c>
      <c r="AG76" s="43" t="n">
        <v>94</v>
      </c>
      <c r="AH76" s="43" t="n">
        <v>104</v>
      </c>
      <c r="AI76" s="43" t="n">
        <v>95</v>
      </c>
      <c r="AJ76" s="43" t="n">
        <v>106</v>
      </c>
      <c r="AK76" s="43" t="n">
        <v>95</v>
      </c>
      <c r="AL76" s="43" t="n">
        <v>109</v>
      </c>
      <c r="AM76" s="43" t="n">
        <v>96</v>
      </c>
      <c r="AN76" s="43" t="n">
        <v>113</v>
      </c>
      <c r="AO76" s="43" t="n">
        <v>97</v>
      </c>
      <c r="AP76" s="43" t="n">
        <v>118</v>
      </c>
    </row>
    <row r="77" s="21" customFormat="true" ht="14.35" hidden="false" customHeight="false" outlineLevel="0" collapsed="false">
      <c r="A77" s="25"/>
      <c r="B77" s="26" t="s">
        <v>159</v>
      </c>
      <c r="C77" s="27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</row>
    <row r="78" s="21" customFormat="true" ht="16.4" hidden="false" customHeight="false" outlineLevel="0" collapsed="false">
      <c r="A78" s="17" t="s">
        <v>160</v>
      </c>
      <c r="B78" s="31" t="s">
        <v>161</v>
      </c>
      <c r="C78" s="20" t="s">
        <v>162</v>
      </c>
      <c r="D78" s="54" t="n">
        <v>112.23</v>
      </c>
      <c r="E78" s="54" t="n">
        <v>107.78</v>
      </c>
      <c r="F78" s="54" t="n">
        <v>105.440915518723</v>
      </c>
      <c r="G78" s="54" t="n">
        <v>104.753097051017</v>
      </c>
      <c r="H78" s="54" t="n">
        <v>104.378835506956</v>
      </c>
      <c r="I78" s="54" t="n">
        <v>104.753097051017</v>
      </c>
      <c r="J78" s="54" t="n">
        <v>104.331776883855</v>
      </c>
      <c r="K78" s="54" t="n">
        <v>104.351744188753</v>
      </c>
      <c r="L78" s="54" t="n">
        <v>104.351744188753</v>
      </c>
      <c r="M78" s="43" t="n">
        <v>104.35</v>
      </c>
      <c r="N78" s="43" t="n">
        <v>104.35</v>
      </c>
      <c r="O78" s="43" t="n">
        <v>104.35</v>
      </c>
      <c r="P78" s="43" t="n">
        <v>104.35</v>
      </c>
      <c r="Q78" s="43" t="n">
        <v>104.35</v>
      </c>
      <c r="R78" s="43" t="n">
        <v>104.35</v>
      </c>
      <c r="S78" s="43" t="n">
        <v>104.35</v>
      </c>
      <c r="T78" s="43" t="n">
        <v>104.35</v>
      </c>
      <c r="U78" s="43" t="n">
        <v>104.35</v>
      </c>
      <c r="V78" s="43" t="n">
        <v>104.35</v>
      </c>
      <c r="W78" s="43" t="n">
        <v>104.35</v>
      </c>
      <c r="X78" s="43" t="n">
        <v>104.35</v>
      </c>
      <c r="Y78" s="43" t="n">
        <v>104.35</v>
      </c>
      <c r="Z78" s="43" t="n">
        <v>104.35</v>
      </c>
      <c r="AA78" s="43" t="n">
        <v>104.35</v>
      </c>
      <c r="AB78" s="40" t="n">
        <v>104.35</v>
      </c>
      <c r="AC78" s="43" t="n">
        <v>104.35</v>
      </c>
      <c r="AD78" s="43" t="n">
        <v>104.35</v>
      </c>
      <c r="AE78" s="43" t="n">
        <v>104.35</v>
      </c>
      <c r="AF78" s="43" t="n">
        <v>104.35</v>
      </c>
      <c r="AG78" s="43" t="n">
        <v>104.35</v>
      </c>
      <c r="AH78" s="43" t="n">
        <v>104.35</v>
      </c>
      <c r="AI78" s="43" t="n">
        <v>104.35</v>
      </c>
      <c r="AJ78" s="43" t="n">
        <v>104.35</v>
      </c>
      <c r="AK78" s="43" t="n">
        <v>104.35</v>
      </c>
      <c r="AL78" s="43" t="n">
        <v>104.35</v>
      </c>
      <c r="AM78" s="43" t="n">
        <v>104.35</v>
      </c>
      <c r="AN78" s="43" t="n">
        <v>104.35</v>
      </c>
      <c r="AO78" s="43" t="n">
        <v>104.35</v>
      </c>
      <c r="AP78" s="43" t="n">
        <v>104.35</v>
      </c>
    </row>
    <row r="79" s="41" customFormat="true" ht="16.4" hidden="false" customHeight="false" outlineLevel="0" collapsed="false">
      <c r="A79" s="37" t="s">
        <v>163</v>
      </c>
      <c r="B79" s="60" t="s">
        <v>164</v>
      </c>
      <c r="C79" s="44" t="s">
        <v>155</v>
      </c>
      <c r="D79" s="61" t="n">
        <v>111.93</v>
      </c>
      <c r="E79" s="61" t="n">
        <v>107.49</v>
      </c>
      <c r="F79" s="61" t="n">
        <v>108</v>
      </c>
      <c r="G79" s="61" t="n">
        <v>105.1</v>
      </c>
      <c r="H79" s="61" t="n">
        <v>104.9</v>
      </c>
      <c r="I79" s="61" t="n">
        <v>104.8</v>
      </c>
      <c r="J79" s="61" t="n">
        <v>104.4</v>
      </c>
      <c r="K79" s="61" t="n">
        <v>104.6</v>
      </c>
      <c r="L79" s="61" t="n">
        <v>104.4</v>
      </c>
      <c r="M79" s="40" t="n">
        <v>104.4</v>
      </c>
      <c r="N79" s="40" t="n">
        <v>104.4</v>
      </c>
      <c r="O79" s="40" t="n">
        <v>104.4</v>
      </c>
      <c r="P79" s="40" t="n">
        <v>104.4</v>
      </c>
      <c r="Q79" s="40" t="n">
        <v>104.4</v>
      </c>
      <c r="R79" s="40" t="n">
        <v>104.4</v>
      </c>
      <c r="S79" s="40" t="n">
        <v>104.4</v>
      </c>
      <c r="T79" s="40" t="n">
        <v>104.4</v>
      </c>
      <c r="U79" s="40" t="n">
        <v>104.4</v>
      </c>
      <c r="V79" s="40" t="n">
        <v>104.4</v>
      </c>
      <c r="W79" s="40" t="n">
        <v>104.4</v>
      </c>
      <c r="X79" s="40" t="n">
        <v>104.4</v>
      </c>
      <c r="Y79" s="40" t="n">
        <v>104.4</v>
      </c>
      <c r="Z79" s="40" t="n">
        <v>104.4</v>
      </c>
      <c r="AA79" s="40" t="n">
        <v>104.4</v>
      </c>
      <c r="AB79" s="40" t="n">
        <v>104.4</v>
      </c>
      <c r="AC79" s="40" t="n">
        <v>104.4</v>
      </c>
      <c r="AD79" s="40" t="n">
        <v>104.4</v>
      </c>
      <c r="AE79" s="40" t="n">
        <v>104.4</v>
      </c>
      <c r="AF79" s="40" t="n">
        <v>104.4</v>
      </c>
      <c r="AG79" s="40" t="n">
        <v>104.4</v>
      </c>
      <c r="AH79" s="40" t="n">
        <v>104.4</v>
      </c>
      <c r="AI79" s="40" t="n">
        <v>104.4</v>
      </c>
      <c r="AJ79" s="40" t="n">
        <v>104.4</v>
      </c>
      <c r="AK79" s="40" t="n">
        <v>104.4</v>
      </c>
      <c r="AL79" s="40" t="n">
        <v>104.4</v>
      </c>
      <c r="AM79" s="40" t="n">
        <v>104.4</v>
      </c>
      <c r="AN79" s="40" t="n">
        <v>104.4</v>
      </c>
      <c r="AO79" s="40" t="n">
        <v>104.4</v>
      </c>
      <c r="AP79" s="40" t="n">
        <v>104.4</v>
      </c>
    </row>
    <row r="80" s="21" customFormat="true" ht="14.35" hidden="false" customHeight="false" outlineLevel="0" collapsed="false">
      <c r="A80" s="17" t="s">
        <v>165</v>
      </c>
      <c r="B80" s="28" t="s">
        <v>166</v>
      </c>
      <c r="C80" s="19" t="s">
        <v>167</v>
      </c>
      <c r="D80" s="32" t="n">
        <v>86784.1</v>
      </c>
      <c r="E80" s="32" t="n">
        <v>101193.4</v>
      </c>
      <c r="F80" s="32" t="n">
        <v>114237.2</v>
      </c>
      <c r="G80" s="32" t="n">
        <v>124738.5</v>
      </c>
      <c r="H80" s="32" t="n">
        <v>126546.3</v>
      </c>
      <c r="I80" s="32" t="n">
        <v>134005.3</v>
      </c>
      <c r="J80" s="32" t="n">
        <v>137267.3</v>
      </c>
      <c r="K80" s="32" t="n">
        <v>143261.7</v>
      </c>
      <c r="L80" s="32" t="n">
        <v>148180.7</v>
      </c>
      <c r="M80" s="43" t="n">
        <v>153306.951089969</v>
      </c>
      <c r="N80" s="43" t="n">
        <v>162280.124870588</v>
      </c>
      <c r="O80" s="43" t="n">
        <v>164696.124486443</v>
      </c>
      <c r="P80" s="43" t="n">
        <v>181106.242156825</v>
      </c>
      <c r="Q80" s="43" t="n">
        <v>177790.289863738</v>
      </c>
      <c r="R80" s="43" t="n">
        <v>204005.315415134</v>
      </c>
      <c r="S80" s="43" t="n">
        <v>192296.37740401</v>
      </c>
      <c r="T80" s="43" t="n">
        <v>227671.972056444</v>
      </c>
      <c r="U80" s="43" t="n">
        <v>204576.42406503</v>
      </c>
      <c r="V80" s="43" t="n">
        <v>246960.341529066</v>
      </c>
      <c r="W80" s="43" t="n">
        <v>218067.420926422</v>
      </c>
      <c r="X80" s="43" t="n">
        <v>268140.401299623</v>
      </c>
      <c r="Y80" s="43" t="n">
        <v>232675.539386862</v>
      </c>
      <c r="Z80" s="43" t="n">
        <v>291416.596974838</v>
      </c>
      <c r="AA80" s="43" t="n">
        <v>248504.921682429</v>
      </c>
      <c r="AB80" s="40" t="n">
        <v>317017.253602481</v>
      </c>
      <c r="AC80" s="43" t="n">
        <v>264130.911157821</v>
      </c>
      <c r="AD80" s="43" t="n">
        <v>341896.767665203</v>
      </c>
      <c r="AE80" s="43" t="n">
        <v>280190.070556216</v>
      </c>
      <c r="AF80" s="43" t="n">
        <v>368017.680714825</v>
      </c>
      <c r="AG80" s="43" t="n">
        <v>296642.831499277</v>
      </c>
      <c r="AH80" s="43" t="n">
        <v>394986.016357607</v>
      </c>
      <c r="AI80" s="43" t="n">
        <v>313444.681475396</v>
      </c>
      <c r="AJ80" s="43" t="n">
        <v>423109.020722269</v>
      </c>
      <c r="AK80" s="43" t="n">
        <v>330546.223296694</v>
      </c>
      <c r="AL80" s="43" t="n">
        <v>451914.282853041</v>
      </c>
      <c r="AM80" s="43" t="n">
        <v>348237.057167533</v>
      </c>
      <c r="AN80" s="43" t="n">
        <v>481740.625521342</v>
      </c>
      <c r="AO80" s="43" t="n">
        <v>366512.537927685</v>
      </c>
      <c r="AP80" s="43" t="n">
        <v>512533.486304666</v>
      </c>
    </row>
    <row r="81" s="21" customFormat="true" ht="16.4" hidden="false" customHeight="false" outlineLevel="0" collapsed="false">
      <c r="A81" s="17" t="s">
        <v>168</v>
      </c>
      <c r="B81" s="28" t="s">
        <v>169</v>
      </c>
      <c r="C81" s="20" t="s">
        <v>54</v>
      </c>
      <c r="D81" s="32" t="n">
        <v>100.9</v>
      </c>
      <c r="E81" s="32" t="n">
        <v>107.8</v>
      </c>
      <c r="F81" s="32" t="n">
        <v>106</v>
      </c>
      <c r="G81" s="32" t="n">
        <v>103.5</v>
      </c>
      <c r="H81" s="32" t="n">
        <v>105.5</v>
      </c>
      <c r="I81" s="32" t="n">
        <v>103</v>
      </c>
      <c r="J81" s="32" t="n">
        <v>104</v>
      </c>
      <c r="K81" s="32" t="n">
        <v>102.5</v>
      </c>
      <c r="L81" s="32" t="n">
        <v>103.5</v>
      </c>
      <c r="M81" s="43" t="n">
        <v>102.6</v>
      </c>
      <c r="N81" s="43" t="n">
        <v>105</v>
      </c>
      <c r="O81" s="43" t="n">
        <v>103</v>
      </c>
      <c r="P81" s="43" t="n">
        <v>107</v>
      </c>
      <c r="Q81" s="43" t="n">
        <v>103.5</v>
      </c>
      <c r="R81" s="43" t="n">
        <v>108</v>
      </c>
      <c r="S81" s="43" t="n">
        <v>103.7</v>
      </c>
      <c r="T81" s="43" t="n">
        <v>107</v>
      </c>
      <c r="U81" s="43" t="n">
        <v>102</v>
      </c>
      <c r="V81" s="43" t="n">
        <v>104</v>
      </c>
      <c r="W81" s="43" t="n">
        <v>102.2</v>
      </c>
      <c r="X81" s="43" t="n">
        <v>104.1</v>
      </c>
      <c r="Y81" s="43" t="n">
        <v>102.3</v>
      </c>
      <c r="Z81" s="43" t="n">
        <v>104.2</v>
      </c>
      <c r="AA81" s="43" t="n">
        <v>102.4</v>
      </c>
      <c r="AB81" s="40" t="n">
        <v>104.3</v>
      </c>
      <c r="AC81" s="43" t="n">
        <v>102.2</v>
      </c>
      <c r="AD81" s="43" t="n">
        <v>103.7</v>
      </c>
      <c r="AE81" s="43" t="n">
        <v>102</v>
      </c>
      <c r="AF81" s="43" t="n">
        <v>103.5</v>
      </c>
      <c r="AG81" s="43" t="n">
        <v>101.8</v>
      </c>
      <c r="AH81" s="43" t="n">
        <v>103.2</v>
      </c>
      <c r="AI81" s="43" t="n">
        <v>101.6</v>
      </c>
      <c r="AJ81" s="43" t="n">
        <v>103</v>
      </c>
      <c r="AK81" s="43" t="n">
        <v>101.4</v>
      </c>
      <c r="AL81" s="43" t="n">
        <v>102.7</v>
      </c>
      <c r="AM81" s="43" t="n">
        <v>101.3</v>
      </c>
      <c r="AN81" s="43" t="n">
        <v>102.5</v>
      </c>
      <c r="AO81" s="43" t="n">
        <v>101.2</v>
      </c>
      <c r="AP81" s="43" t="n">
        <v>102.3</v>
      </c>
    </row>
    <row r="82" s="21" customFormat="true" ht="14.35" hidden="false" customHeight="false" outlineLevel="0" collapsed="false">
      <c r="A82" s="17" t="s">
        <v>170</v>
      </c>
      <c r="B82" s="28" t="s">
        <v>171</v>
      </c>
      <c r="C82" s="19" t="s">
        <v>155</v>
      </c>
      <c r="D82" s="32" t="n">
        <v>114.88</v>
      </c>
      <c r="E82" s="32" t="n">
        <v>108.15</v>
      </c>
      <c r="F82" s="32" t="n">
        <v>106.5</v>
      </c>
      <c r="G82" s="32" t="n">
        <v>105.5</v>
      </c>
      <c r="H82" s="32" t="n">
        <v>105</v>
      </c>
      <c r="I82" s="32" t="n">
        <v>104.3</v>
      </c>
      <c r="J82" s="32" t="n">
        <v>104.3</v>
      </c>
      <c r="K82" s="32" t="n">
        <v>104.3</v>
      </c>
      <c r="L82" s="32" t="n">
        <v>104.3</v>
      </c>
      <c r="M82" s="43" t="n">
        <v>104.3</v>
      </c>
      <c r="N82" s="43" t="n">
        <v>104.3</v>
      </c>
      <c r="O82" s="43" t="n">
        <v>104.3</v>
      </c>
      <c r="P82" s="43" t="n">
        <v>104.3</v>
      </c>
      <c r="Q82" s="43" t="n">
        <v>104.3</v>
      </c>
      <c r="R82" s="43" t="n">
        <v>104.3</v>
      </c>
      <c r="S82" s="43" t="n">
        <v>104.3</v>
      </c>
      <c r="T82" s="43" t="n">
        <v>104.3</v>
      </c>
      <c r="U82" s="43" t="n">
        <v>104.3</v>
      </c>
      <c r="V82" s="43" t="n">
        <v>104.3</v>
      </c>
      <c r="W82" s="43" t="n">
        <v>104.3</v>
      </c>
      <c r="X82" s="43" t="n">
        <v>104.3</v>
      </c>
      <c r="Y82" s="43" t="n">
        <v>104.3</v>
      </c>
      <c r="Z82" s="43" t="n">
        <v>104.3</v>
      </c>
      <c r="AA82" s="43" t="n">
        <v>104.3</v>
      </c>
      <c r="AB82" s="40" t="n">
        <v>104.3</v>
      </c>
      <c r="AC82" s="43" t="n">
        <v>104</v>
      </c>
      <c r="AD82" s="43" t="n">
        <v>104</v>
      </c>
      <c r="AE82" s="43" t="n">
        <v>104</v>
      </c>
      <c r="AF82" s="43" t="n">
        <v>104</v>
      </c>
      <c r="AG82" s="43" t="n">
        <v>104</v>
      </c>
      <c r="AH82" s="43" t="n">
        <v>104</v>
      </c>
      <c r="AI82" s="43" t="n">
        <v>104</v>
      </c>
      <c r="AJ82" s="43" t="n">
        <v>104</v>
      </c>
      <c r="AK82" s="43" t="n">
        <v>104</v>
      </c>
      <c r="AL82" s="43" t="n">
        <v>104</v>
      </c>
      <c r="AM82" s="43" t="n">
        <v>104</v>
      </c>
      <c r="AN82" s="43" t="n">
        <v>104</v>
      </c>
      <c r="AO82" s="43" t="n">
        <v>104</v>
      </c>
      <c r="AP82" s="43" t="n">
        <v>104</v>
      </c>
    </row>
    <row r="83" s="21" customFormat="true" ht="14.35" hidden="false" customHeight="false" outlineLevel="0" collapsed="false">
      <c r="A83" s="17" t="s">
        <v>172</v>
      </c>
      <c r="B83" s="28" t="s">
        <v>173</v>
      </c>
      <c r="C83" s="20" t="s">
        <v>167</v>
      </c>
      <c r="D83" s="32" t="n">
        <v>31603.1</v>
      </c>
      <c r="E83" s="32" t="n">
        <v>33320.6</v>
      </c>
      <c r="F83" s="32" t="n">
        <v>35486</v>
      </c>
      <c r="G83" s="32" t="n">
        <v>37099.8</v>
      </c>
      <c r="H83" s="32" t="n">
        <v>37720.2</v>
      </c>
      <c r="I83" s="32" t="n">
        <v>38901</v>
      </c>
      <c r="J83" s="32" t="n">
        <v>39978.6</v>
      </c>
      <c r="K83" s="32" t="n">
        <v>40511.5</v>
      </c>
      <c r="L83" s="32" t="n">
        <v>42207.4</v>
      </c>
      <c r="M83" s="43" t="n">
        <v>42474.5241635702</v>
      </c>
      <c r="N83" s="43" t="n">
        <v>44995.1509823672</v>
      </c>
      <c r="O83" s="43" t="n">
        <v>44488.6660994067</v>
      </c>
      <c r="P83" s="43" t="n">
        <v>48430.5307598709</v>
      </c>
      <c r="Q83" s="43" t="n">
        <v>46646.1439618974</v>
      </c>
      <c r="R83" s="43" t="n">
        <v>52377.6190168004</v>
      </c>
      <c r="S83" s="43" t="n">
        <v>48812.7640566396</v>
      </c>
      <c r="T83" s="43" t="n">
        <v>55567.4160149236</v>
      </c>
      <c r="U83" s="43" t="n">
        <v>51029.644549036</v>
      </c>
      <c r="V83" s="43" t="n">
        <v>58894.2372117371</v>
      </c>
      <c r="W83" s="43" t="n">
        <v>53399.8694790496</v>
      </c>
      <c r="X83" s="43" t="n">
        <v>62238.2520006195</v>
      </c>
      <c r="Y83" s="43" t="n">
        <v>55769.9692860078</v>
      </c>
      <c r="Z83" s="43" t="n">
        <v>65900.3507483359</v>
      </c>
      <c r="AA83" s="43" t="n">
        <v>58302.8182111011</v>
      </c>
      <c r="AB83" s="40" t="n">
        <v>70117.314192722</v>
      </c>
      <c r="AC83" s="43" t="n">
        <v>60950.6990029764</v>
      </c>
      <c r="AD83" s="43" t="n">
        <v>73954.4842119187</v>
      </c>
      <c r="AE83" s="43" t="n">
        <v>63655.9348275246</v>
      </c>
      <c r="AF83" s="43" t="n">
        <v>78077.4467067331</v>
      </c>
      <c r="AG83" s="43" t="n">
        <v>66481.2398389094</v>
      </c>
      <c r="AH83" s="43" t="n">
        <v>82270.2055948847</v>
      </c>
      <c r="AI83" s="43" t="n">
        <v>69363.3345484058</v>
      </c>
      <c r="AJ83" s="43" t="n">
        <v>86688.11563533</v>
      </c>
      <c r="AK83" s="43" t="n">
        <v>72370.3738277483</v>
      </c>
      <c r="AL83" s="43" t="n">
        <v>91165.5568078948</v>
      </c>
      <c r="AM83" s="43" t="n">
        <v>75433.0880481386</v>
      </c>
      <c r="AN83" s="43" t="n">
        <v>95780.8131212945</v>
      </c>
      <c r="AO83" s="43" t="n">
        <v>78625.4163343358</v>
      </c>
      <c r="AP83" s="43" t="n">
        <v>100629.71678556</v>
      </c>
    </row>
    <row r="84" s="21" customFormat="true" ht="16.4" hidden="false" customHeight="false" outlineLevel="0" collapsed="false">
      <c r="A84" s="17" t="s">
        <v>174</v>
      </c>
      <c r="B84" s="28" t="s">
        <v>175</v>
      </c>
      <c r="C84" s="20" t="s">
        <v>54</v>
      </c>
      <c r="D84" s="32" t="n">
        <v>98.3</v>
      </c>
      <c r="E84" s="32" t="n">
        <v>101</v>
      </c>
      <c r="F84" s="32" t="n">
        <v>102.6</v>
      </c>
      <c r="G84" s="32" t="n">
        <v>101.7</v>
      </c>
      <c r="H84" s="32" t="n">
        <v>103</v>
      </c>
      <c r="I84" s="32" t="n">
        <v>101.9</v>
      </c>
      <c r="J84" s="32" t="n">
        <v>102.9</v>
      </c>
      <c r="K84" s="32" t="n">
        <v>101.6</v>
      </c>
      <c r="L84" s="32" t="n">
        <v>102.5</v>
      </c>
      <c r="M84" s="43" t="n">
        <v>101.3</v>
      </c>
      <c r="N84" s="43" t="n">
        <v>103.5</v>
      </c>
      <c r="O84" s="43" t="n">
        <v>101.2</v>
      </c>
      <c r="P84" s="43" t="n">
        <v>104.5</v>
      </c>
      <c r="Q84" s="43" t="n">
        <v>101.5</v>
      </c>
      <c r="R84" s="43" t="n">
        <v>105</v>
      </c>
      <c r="S84" s="43" t="n">
        <v>101.4</v>
      </c>
      <c r="T84" s="43" t="n">
        <v>103</v>
      </c>
      <c r="U84" s="43" t="n">
        <v>101.3</v>
      </c>
      <c r="V84" s="43" t="n">
        <v>102.9</v>
      </c>
      <c r="W84" s="43" t="n">
        <v>101.4</v>
      </c>
      <c r="X84" s="43" t="n">
        <v>102.6</v>
      </c>
      <c r="Y84" s="43" t="n">
        <v>101.2</v>
      </c>
      <c r="Z84" s="43" t="n">
        <v>102.8</v>
      </c>
      <c r="AA84" s="43" t="n">
        <v>101.3</v>
      </c>
      <c r="AB84" s="40" t="n">
        <v>103.3</v>
      </c>
      <c r="AC84" s="43" t="n">
        <v>101.3</v>
      </c>
      <c r="AD84" s="43" t="n">
        <v>102.9</v>
      </c>
      <c r="AE84" s="43" t="n">
        <v>101.2</v>
      </c>
      <c r="AF84" s="43" t="n">
        <v>103</v>
      </c>
      <c r="AG84" s="43" t="n">
        <v>101.2</v>
      </c>
      <c r="AH84" s="43" t="n">
        <v>102.8</v>
      </c>
      <c r="AI84" s="43" t="n">
        <v>101.1</v>
      </c>
      <c r="AJ84" s="43" t="n">
        <v>102.8</v>
      </c>
      <c r="AK84" s="43" t="n">
        <v>101.1</v>
      </c>
      <c r="AL84" s="43" t="n">
        <v>102.6</v>
      </c>
      <c r="AM84" s="43" t="n">
        <v>101</v>
      </c>
      <c r="AN84" s="43" t="n">
        <v>102.5</v>
      </c>
      <c r="AO84" s="43" t="n">
        <v>101</v>
      </c>
      <c r="AP84" s="43" t="n">
        <v>102.5</v>
      </c>
    </row>
    <row r="85" s="21" customFormat="true" ht="14.35" hidden="false" customHeight="false" outlineLevel="0" collapsed="false">
      <c r="A85" s="17" t="s">
        <v>176</v>
      </c>
      <c r="B85" s="28" t="s">
        <v>177</v>
      </c>
      <c r="C85" s="20" t="s">
        <v>155</v>
      </c>
      <c r="D85" s="32" t="n">
        <v>103.1</v>
      </c>
      <c r="E85" s="32" t="n">
        <v>104.4</v>
      </c>
      <c r="F85" s="32" t="n">
        <v>103.8</v>
      </c>
      <c r="G85" s="32" t="n">
        <v>102.8</v>
      </c>
      <c r="H85" s="32" t="n">
        <v>103.2</v>
      </c>
      <c r="I85" s="32" t="n">
        <v>102.9</v>
      </c>
      <c r="J85" s="32" t="n">
        <v>103</v>
      </c>
      <c r="K85" s="32" t="n">
        <v>102.5</v>
      </c>
      <c r="L85" s="32" t="n">
        <v>103</v>
      </c>
      <c r="M85" s="43" t="n">
        <v>103.5</v>
      </c>
      <c r="N85" s="43" t="n">
        <v>103</v>
      </c>
      <c r="O85" s="43" t="n">
        <v>103.5</v>
      </c>
      <c r="P85" s="43" t="n">
        <v>103</v>
      </c>
      <c r="Q85" s="43" t="n">
        <v>103.3</v>
      </c>
      <c r="R85" s="43" t="n">
        <v>103</v>
      </c>
      <c r="S85" s="43" t="n">
        <v>103.2</v>
      </c>
      <c r="T85" s="43" t="n">
        <v>103</v>
      </c>
      <c r="U85" s="43" t="n">
        <v>103.2</v>
      </c>
      <c r="V85" s="43" t="n">
        <v>103</v>
      </c>
      <c r="W85" s="43" t="n">
        <v>103.2</v>
      </c>
      <c r="X85" s="43" t="n">
        <v>103</v>
      </c>
      <c r="Y85" s="43" t="n">
        <v>103.2</v>
      </c>
      <c r="Z85" s="43" t="n">
        <v>103</v>
      </c>
      <c r="AA85" s="43" t="n">
        <v>103.2</v>
      </c>
      <c r="AB85" s="40" t="n">
        <v>103</v>
      </c>
      <c r="AC85" s="43" t="n">
        <v>103.2</v>
      </c>
      <c r="AD85" s="43" t="n">
        <v>102.5</v>
      </c>
      <c r="AE85" s="43" t="n">
        <v>103.2</v>
      </c>
      <c r="AF85" s="43" t="n">
        <v>102.5</v>
      </c>
      <c r="AG85" s="43" t="n">
        <v>103.2</v>
      </c>
      <c r="AH85" s="43" t="n">
        <v>102.5</v>
      </c>
      <c r="AI85" s="43" t="n">
        <v>103.2</v>
      </c>
      <c r="AJ85" s="43" t="n">
        <v>102.5</v>
      </c>
      <c r="AK85" s="43" t="n">
        <v>103.2</v>
      </c>
      <c r="AL85" s="43" t="n">
        <v>102.5</v>
      </c>
      <c r="AM85" s="43" t="n">
        <v>103.2</v>
      </c>
      <c r="AN85" s="43" t="n">
        <v>102.5</v>
      </c>
      <c r="AO85" s="43" t="n">
        <v>103.2</v>
      </c>
      <c r="AP85" s="43" t="n">
        <v>102.5</v>
      </c>
    </row>
    <row r="86" s="21" customFormat="true" ht="14.35" hidden="false" customHeight="false" outlineLevel="0" collapsed="false">
      <c r="A86" s="25"/>
      <c r="B86" s="26" t="s">
        <v>178</v>
      </c>
      <c r="C86" s="27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</row>
    <row r="87" s="21" customFormat="true" ht="14.35" hidden="false" customHeight="false" outlineLevel="0" collapsed="false">
      <c r="A87" s="17" t="s">
        <v>179</v>
      </c>
      <c r="B87" s="28" t="s">
        <v>180</v>
      </c>
      <c r="C87" s="20" t="s">
        <v>181</v>
      </c>
      <c r="D87" s="19" t="s">
        <v>182</v>
      </c>
      <c r="E87" s="19" t="s">
        <v>182</v>
      </c>
      <c r="F87" s="56" t="n">
        <f aca="false">F90+F94</f>
        <v>1405.5</v>
      </c>
      <c r="G87" s="56" t="n">
        <f aca="false">G90+G94</f>
        <v>1425.7</v>
      </c>
      <c r="H87" s="56" t="n">
        <f aca="false">H90+H94</f>
        <v>1466</v>
      </c>
      <c r="I87" s="56" t="n">
        <f aca="false">I90+I94</f>
        <v>1455.9</v>
      </c>
      <c r="J87" s="56" t="n">
        <f aca="false">J90+J94</f>
        <v>1506.7</v>
      </c>
      <c r="K87" s="56" t="n">
        <f aca="false">K90+K94</f>
        <v>1471</v>
      </c>
      <c r="L87" s="56" t="n">
        <f aca="false">L90+L94</f>
        <v>1577.3</v>
      </c>
      <c r="M87" s="56" t="n">
        <f aca="false">K87*1.048</f>
        <v>1541.608</v>
      </c>
      <c r="N87" s="56" t="n">
        <f aca="false">L87*1.055</f>
        <v>1664.0515</v>
      </c>
      <c r="O87" s="56" t="n">
        <f aca="false">M87*1.048</f>
        <v>1615.605184</v>
      </c>
      <c r="P87" s="56" t="n">
        <f aca="false">N87*1.055</f>
        <v>1755.5743325</v>
      </c>
      <c r="Q87" s="56" t="n">
        <f aca="false">O87*1.048</f>
        <v>1693.154232832</v>
      </c>
      <c r="R87" s="56" t="n">
        <f aca="false">P87*1.055</f>
        <v>1852.1309207875</v>
      </c>
      <c r="S87" s="56" t="n">
        <f aca="false">Q87*1.048</f>
        <v>1774.42563600794</v>
      </c>
      <c r="T87" s="56" t="n">
        <f aca="false">R87*1.055</f>
        <v>1953.99812143081</v>
      </c>
      <c r="U87" s="56" t="n">
        <f aca="false">S87*1.048</f>
        <v>1859.59806653632</v>
      </c>
      <c r="V87" s="56" t="n">
        <f aca="false">T87*1.055</f>
        <v>2061.46801810951</v>
      </c>
      <c r="W87" s="56" t="n">
        <f aca="false">U87*1.048</f>
        <v>1948.85877373006</v>
      </c>
      <c r="X87" s="56" t="n">
        <f aca="false">V87*1.055</f>
        <v>2174.84875910553</v>
      </c>
      <c r="Y87" s="56" t="n">
        <f aca="false">W87*1.048</f>
        <v>2042.4039948691</v>
      </c>
      <c r="Z87" s="56" t="n">
        <f aca="false">X87*1.055</f>
        <v>2294.46544085633</v>
      </c>
      <c r="AA87" s="56" t="n">
        <f aca="false">Y87*1.048</f>
        <v>2140.43938662282</v>
      </c>
      <c r="AB87" s="57" t="n">
        <f aca="false">Z87*1.055</f>
        <v>2420.66104010343</v>
      </c>
      <c r="AC87" s="56" t="n">
        <f aca="false">AA87*1.048</f>
        <v>2243.18047718072</v>
      </c>
      <c r="AD87" s="56" t="n">
        <f aca="false">AB87*1.055</f>
        <v>2553.79739730912</v>
      </c>
      <c r="AE87" s="56" t="n">
        <f aca="false">AC87*1.048</f>
        <v>2350.85314008539</v>
      </c>
      <c r="AF87" s="56" t="n">
        <f aca="false">AD87*1.055</f>
        <v>2694.25625416112</v>
      </c>
      <c r="AG87" s="56" t="n">
        <f aca="false">AE87*1.048</f>
        <v>2463.69409080949</v>
      </c>
      <c r="AH87" s="56" t="n">
        <f aca="false">AF87*1.055</f>
        <v>2842.44034813998</v>
      </c>
      <c r="AI87" s="56" t="n">
        <f aca="false">AG87*1.048</f>
        <v>2581.95140716835</v>
      </c>
      <c r="AJ87" s="56" t="n">
        <f aca="false">AH87*1.055</f>
        <v>2998.77456728768</v>
      </c>
      <c r="AK87" s="56" t="n">
        <f aca="false">AI87*1.048</f>
        <v>2705.88507471243</v>
      </c>
      <c r="AL87" s="56" t="n">
        <f aca="false">AJ87*1.055</f>
        <v>3163.7071684885</v>
      </c>
      <c r="AM87" s="56" t="n">
        <f aca="false">AK87*1.048</f>
        <v>2835.76755829862</v>
      </c>
      <c r="AN87" s="56" t="n">
        <f aca="false">AL87*1.055</f>
        <v>3337.71106275537</v>
      </c>
      <c r="AO87" s="56" t="n">
        <f aca="false">AM87*1.048</f>
        <v>2971.88440109696</v>
      </c>
      <c r="AP87" s="56" t="n">
        <f aca="false">AN87*1.055</f>
        <v>3521.28517120692</v>
      </c>
    </row>
    <row r="88" s="21" customFormat="true" ht="14.35" hidden="false" customHeight="false" outlineLevel="0" collapsed="false">
      <c r="A88" s="17" t="s">
        <v>183</v>
      </c>
      <c r="B88" s="28" t="s">
        <v>184</v>
      </c>
      <c r="C88" s="20" t="s">
        <v>181</v>
      </c>
      <c r="D88" s="19" t="s">
        <v>182</v>
      </c>
      <c r="E88" s="19" t="s">
        <v>182</v>
      </c>
      <c r="F88" s="56" t="n">
        <f aca="false">F92+F95</f>
        <v>173</v>
      </c>
      <c r="G88" s="56" t="n">
        <f aca="false">G92+G95</f>
        <v>178.2</v>
      </c>
      <c r="H88" s="56" t="n">
        <f aca="false">H92+H95</f>
        <v>183.5</v>
      </c>
      <c r="I88" s="56" t="n">
        <f aca="false">I92+I95</f>
        <v>180.3</v>
      </c>
      <c r="J88" s="56" t="n">
        <f aca="false">J92+J95</f>
        <v>194</v>
      </c>
      <c r="K88" s="56" t="n">
        <f aca="false">K92+K95</f>
        <v>183.5</v>
      </c>
      <c r="L88" s="56" t="n">
        <f aca="false">L92+L95</f>
        <v>205</v>
      </c>
      <c r="M88" s="56" t="n">
        <f aca="false">K88*1.015</f>
        <v>186.2525</v>
      </c>
      <c r="N88" s="56" t="n">
        <f aca="false">L88*1.025</f>
        <v>210.125</v>
      </c>
      <c r="O88" s="56" t="n">
        <f aca="false">M88*1.015</f>
        <v>189.0462875</v>
      </c>
      <c r="P88" s="56" t="n">
        <f aca="false">N88*1.025</f>
        <v>215.378125</v>
      </c>
      <c r="Q88" s="56" t="n">
        <f aca="false">O88*1.015</f>
        <v>191.8819818125</v>
      </c>
      <c r="R88" s="56" t="n">
        <f aca="false">P88*1.025</f>
        <v>220.762578125</v>
      </c>
      <c r="S88" s="56" t="n">
        <f aca="false">Q88*1.015</f>
        <v>194.760211539687</v>
      </c>
      <c r="T88" s="56" t="n">
        <f aca="false">R88*1.025</f>
        <v>226.281642578125</v>
      </c>
      <c r="U88" s="56" t="n">
        <f aca="false">S88*1.015</f>
        <v>197.681614712783</v>
      </c>
      <c r="V88" s="56" t="n">
        <f aca="false">T88*1.025</f>
        <v>231.938683642578</v>
      </c>
      <c r="W88" s="56" t="n">
        <f aca="false">U88*1.015</f>
        <v>200.646838933474</v>
      </c>
      <c r="X88" s="56" t="n">
        <f aca="false">V88*1.025</f>
        <v>237.737150733642</v>
      </c>
      <c r="Y88" s="56" t="n">
        <f aca="false">W88*1.015</f>
        <v>203.656541517477</v>
      </c>
      <c r="Z88" s="56" t="n">
        <f aca="false">X88*1.025</f>
        <v>243.680579501984</v>
      </c>
      <c r="AA88" s="56" t="n">
        <f aca="false">Y88*1.015</f>
        <v>206.711389640239</v>
      </c>
      <c r="AB88" s="57" t="n">
        <f aca="false">Z88*1.025</f>
        <v>249.772593989533</v>
      </c>
      <c r="AC88" s="56" t="n">
        <f aca="false">AA88*1.015</f>
        <v>209.812060484842</v>
      </c>
      <c r="AD88" s="56" t="n">
        <f aca="false">AB88*1.025</f>
        <v>256.016908839271</v>
      </c>
      <c r="AE88" s="56" t="n">
        <f aca="false">AC88*1.015</f>
        <v>212.959241392115</v>
      </c>
      <c r="AF88" s="56" t="n">
        <f aca="false">AD88*1.025</f>
        <v>262.417331560253</v>
      </c>
      <c r="AG88" s="56" t="n">
        <f aca="false">AE88*1.015</f>
        <v>216.153630012997</v>
      </c>
      <c r="AH88" s="56" t="n">
        <f aca="false">AF88*1.025</f>
        <v>268.977764849259</v>
      </c>
      <c r="AI88" s="56" t="n">
        <f aca="false">AG88*1.015</f>
        <v>219.395934463191</v>
      </c>
      <c r="AJ88" s="56" t="n">
        <f aca="false">AH88*1.025</f>
        <v>275.702208970491</v>
      </c>
      <c r="AK88" s="56" t="n">
        <f aca="false">AI88*1.015</f>
        <v>222.686873480139</v>
      </c>
      <c r="AL88" s="56" t="n">
        <f aca="false">AJ88*1.025</f>
        <v>282.594764194753</v>
      </c>
      <c r="AM88" s="56" t="n">
        <f aca="false">AK88*1.015</f>
        <v>226.027176582341</v>
      </c>
      <c r="AN88" s="56" t="n">
        <f aca="false">AL88*1.025</f>
        <v>289.659633299622</v>
      </c>
      <c r="AO88" s="56" t="n">
        <f aca="false">AM88*1.015</f>
        <v>229.417584231076</v>
      </c>
      <c r="AP88" s="56" t="n">
        <f aca="false">AN88*1.025</f>
        <v>296.901124132112</v>
      </c>
    </row>
    <row r="89" s="21" customFormat="true" ht="14.35" hidden="false" customHeight="false" outlineLevel="0" collapsed="false">
      <c r="A89" s="17"/>
      <c r="B89" s="49" t="s">
        <v>185</v>
      </c>
      <c r="C89" s="20"/>
      <c r="D89" s="19" t="s">
        <v>182</v>
      </c>
      <c r="E89" s="19" t="s">
        <v>182</v>
      </c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7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</row>
    <row r="90" s="21" customFormat="true" ht="14.35" hidden="false" customHeight="false" outlineLevel="0" collapsed="false">
      <c r="A90" s="17" t="s">
        <v>186</v>
      </c>
      <c r="B90" s="28" t="s">
        <v>187</v>
      </c>
      <c r="C90" s="20" t="s">
        <v>181</v>
      </c>
      <c r="D90" s="19" t="s">
        <v>182</v>
      </c>
      <c r="E90" s="19" t="s">
        <v>182</v>
      </c>
      <c r="F90" s="56" t="n">
        <v>1400</v>
      </c>
      <c r="G90" s="56" t="n">
        <v>1420</v>
      </c>
      <c r="H90" s="56" t="n">
        <v>1460</v>
      </c>
      <c r="I90" s="56" t="n">
        <v>1450</v>
      </c>
      <c r="J90" s="56" t="n">
        <v>1500</v>
      </c>
      <c r="K90" s="56" t="n">
        <v>1465</v>
      </c>
      <c r="L90" s="56" t="n">
        <v>1570</v>
      </c>
      <c r="M90" s="56" t="n">
        <f aca="false">K90*1.048</f>
        <v>1535.32</v>
      </c>
      <c r="N90" s="56" t="n">
        <f aca="false">L90*1.055</f>
        <v>1656.35</v>
      </c>
      <c r="O90" s="56" t="n">
        <f aca="false">M90*1.048</f>
        <v>1609.01536</v>
      </c>
      <c r="P90" s="56" t="n">
        <f aca="false">N90*1.055</f>
        <v>1747.44925</v>
      </c>
      <c r="Q90" s="56" t="n">
        <f aca="false">O90*1.048</f>
        <v>1686.24809728</v>
      </c>
      <c r="R90" s="56" t="n">
        <f aca="false">P90*1.055</f>
        <v>1843.55895875</v>
      </c>
      <c r="S90" s="56" t="n">
        <f aca="false">Q90*1.048</f>
        <v>1767.18800594944</v>
      </c>
      <c r="T90" s="56" t="n">
        <f aca="false">R90*1.055</f>
        <v>1944.95470148125</v>
      </c>
      <c r="U90" s="56" t="n">
        <f aca="false">S90*1.048</f>
        <v>1852.01303023501</v>
      </c>
      <c r="V90" s="56" t="n">
        <f aca="false">T90*1.055</f>
        <v>2051.92721006272</v>
      </c>
      <c r="W90" s="56" t="n">
        <f aca="false">U90*1.048</f>
        <v>1940.90965568629</v>
      </c>
      <c r="X90" s="56" t="n">
        <f aca="false">V90*1.055</f>
        <v>2164.78320661617</v>
      </c>
      <c r="Y90" s="56" t="n">
        <f aca="false">W90*1.048</f>
        <v>2034.07331915924</v>
      </c>
      <c r="Z90" s="56" t="n">
        <f aca="false">X90*1.055</f>
        <v>2283.84628298006</v>
      </c>
      <c r="AA90" s="56" t="n">
        <f aca="false">Y90*1.048</f>
        <v>2131.70883847888</v>
      </c>
      <c r="AB90" s="57" t="n">
        <f aca="false">Z90*1.055</f>
        <v>2409.45782854396</v>
      </c>
      <c r="AC90" s="56" t="n">
        <f aca="false">AA90*1.048</f>
        <v>2234.03086272587</v>
      </c>
      <c r="AD90" s="56" t="n">
        <f aca="false">AB90*1.055</f>
        <v>2541.97800911388</v>
      </c>
      <c r="AE90" s="56" t="n">
        <f aca="false">AC90*1.048</f>
        <v>2341.26434413671</v>
      </c>
      <c r="AF90" s="56" t="n">
        <f aca="false">AD90*1.055</f>
        <v>2681.78679961514</v>
      </c>
      <c r="AG90" s="56" t="n">
        <f aca="false">AE90*1.048</f>
        <v>2453.64503265527</v>
      </c>
      <c r="AH90" s="56" t="n">
        <f aca="false">AF90*1.055</f>
        <v>2829.28507359397</v>
      </c>
      <c r="AI90" s="56" t="n">
        <f aca="false">AG90*1.048</f>
        <v>2571.41999422272</v>
      </c>
      <c r="AJ90" s="56" t="n">
        <f aca="false">AH90*1.055</f>
        <v>2984.89575264164</v>
      </c>
      <c r="AK90" s="56" t="n">
        <f aca="false">AI90*1.048</f>
        <v>2694.84815394541</v>
      </c>
      <c r="AL90" s="56" t="n">
        <f aca="false">AJ90*1.055</f>
        <v>3149.06501903693</v>
      </c>
      <c r="AM90" s="56" t="n">
        <f aca="false">AK90*1.048</f>
        <v>2824.20086533479</v>
      </c>
      <c r="AN90" s="56" t="n">
        <f aca="false">AL90*1.055</f>
        <v>3322.26359508396</v>
      </c>
      <c r="AO90" s="56" t="n">
        <f aca="false">AM90*1.048</f>
        <v>2959.76250687086</v>
      </c>
      <c r="AP90" s="56" t="n">
        <f aca="false">AN90*1.055</f>
        <v>3504.98809281358</v>
      </c>
    </row>
    <row r="91" s="21" customFormat="true" ht="14.35" hidden="false" customHeight="false" outlineLevel="0" collapsed="false">
      <c r="A91" s="17" t="s">
        <v>188</v>
      </c>
      <c r="B91" s="28" t="s">
        <v>189</v>
      </c>
      <c r="C91" s="20" t="s">
        <v>181</v>
      </c>
      <c r="D91" s="19" t="s">
        <v>182</v>
      </c>
      <c r="E91" s="19" t="s">
        <v>182</v>
      </c>
      <c r="F91" s="56" t="n">
        <v>12</v>
      </c>
      <c r="G91" s="56" t="n">
        <v>13</v>
      </c>
      <c r="H91" s="56" t="n">
        <v>12.5</v>
      </c>
      <c r="I91" s="56" t="n">
        <v>13.2</v>
      </c>
      <c r="J91" s="56" t="n">
        <v>12.8</v>
      </c>
      <c r="K91" s="56" t="n">
        <v>13.4</v>
      </c>
      <c r="L91" s="56" t="n">
        <v>13</v>
      </c>
      <c r="M91" s="56" t="n">
        <f aca="false">K91*1.048</f>
        <v>14.0432</v>
      </c>
      <c r="N91" s="56" t="n">
        <f aca="false">L91*1.055</f>
        <v>13.715</v>
      </c>
      <c r="O91" s="56" t="n">
        <f aca="false">M91*1.048</f>
        <v>14.7172736</v>
      </c>
      <c r="P91" s="56" t="n">
        <f aca="false">N91*1.055</f>
        <v>14.469325</v>
      </c>
      <c r="Q91" s="56" t="n">
        <f aca="false">O91*1.048</f>
        <v>15.4237027328</v>
      </c>
      <c r="R91" s="56" t="n">
        <f aca="false">P91*1.055</f>
        <v>15.265137875</v>
      </c>
      <c r="S91" s="56" t="n">
        <f aca="false">Q91*1.048</f>
        <v>16.1640404639744</v>
      </c>
      <c r="T91" s="56" t="n">
        <f aca="false">R91*1.055</f>
        <v>16.104720458125</v>
      </c>
      <c r="U91" s="56" t="n">
        <f aca="false">S91*1.048</f>
        <v>16.9399144062452</v>
      </c>
      <c r="V91" s="56" t="n">
        <f aca="false">T91*1.055</f>
        <v>16.9904800833219</v>
      </c>
      <c r="W91" s="56" t="n">
        <f aca="false">U91*1.048</f>
        <v>17.7530302977449</v>
      </c>
      <c r="X91" s="56" t="n">
        <f aca="false">V91*1.055</f>
        <v>17.9249564879046</v>
      </c>
      <c r="Y91" s="56" t="n">
        <f aca="false">W91*1.048</f>
        <v>18.6051757520367</v>
      </c>
      <c r="Z91" s="56" t="n">
        <f aca="false">X91*1.055</f>
        <v>18.9108290947393</v>
      </c>
      <c r="AA91" s="56" t="n">
        <f aca="false">Y91*1.048</f>
        <v>19.4982241881345</v>
      </c>
      <c r="AB91" s="57" t="n">
        <f aca="false">Z91*1.055</f>
        <v>19.95092469495</v>
      </c>
      <c r="AC91" s="56" t="n">
        <f aca="false">AA91*1.048</f>
        <v>20.4341389491649</v>
      </c>
      <c r="AD91" s="56" t="n">
        <f aca="false">AB91*1.055</f>
        <v>21.0482255531722</v>
      </c>
      <c r="AE91" s="56" t="n">
        <f aca="false">AC91*1.048</f>
        <v>21.4149776187248</v>
      </c>
      <c r="AF91" s="56" t="n">
        <f aca="false">AD91*1.055</f>
        <v>22.2058779585967</v>
      </c>
      <c r="AG91" s="56" t="n">
        <f aca="false">AE91*1.048</f>
        <v>22.4428965444236</v>
      </c>
      <c r="AH91" s="56" t="n">
        <f aca="false">AF91*1.055</f>
        <v>23.4272012463195</v>
      </c>
      <c r="AI91" s="56" t="n">
        <f aca="false">AG91*1.048</f>
        <v>23.520155578556</v>
      </c>
      <c r="AJ91" s="56" t="n">
        <f aca="false">AH91*1.055</f>
        <v>24.7156973148671</v>
      </c>
      <c r="AK91" s="56" t="n">
        <f aca="false">AI91*1.048</f>
        <v>24.6491230463266</v>
      </c>
      <c r="AL91" s="56" t="n">
        <f aca="false">AJ91*1.055</f>
        <v>26.0750606671848</v>
      </c>
      <c r="AM91" s="56" t="n">
        <f aca="false">AK91*1.048</f>
        <v>25.8322809525503</v>
      </c>
      <c r="AN91" s="56" t="n">
        <f aca="false">AL91*1.055</f>
        <v>27.5091890038799</v>
      </c>
      <c r="AO91" s="56" t="n">
        <f aca="false">AM91*1.048</f>
        <v>27.0722304382727</v>
      </c>
      <c r="AP91" s="56" t="n">
        <f aca="false">AN91*1.055</f>
        <v>29.0221943990933</v>
      </c>
    </row>
    <row r="92" s="21" customFormat="true" ht="14.35" hidden="false" customHeight="false" outlineLevel="0" collapsed="false">
      <c r="A92" s="17" t="s">
        <v>190</v>
      </c>
      <c r="B92" s="28" t="s">
        <v>191</v>
      </c>
      <c r="C92" s="20" t="s">
        <v>181</v>
      </c>
      <c r="D92" s="19" t="s">
        <v>182</v>
      </c>
      <c r="E92" s="19" t="s">
        <v>182</v>
      </c>
      <c r="F92" s="56" t="n">
        <v>170</v>
      </c>
      <c r="G92" s="56" t="n">
        <v>175</v>
      </c>
      <c r="H92" s="56" t="n">
        <v>180</v>
      </c>
      <c r="I92" s="56" t="n">
        <v>177</v>
      </c>
      <c r="J92" s="56" t="n">
        <v>190</v>
      </c>
      <c r="K92" s="56" t="n">
        <v>180</v>
      </c>
      <c r="L92" s="56" t="n">
        <v>200</v>
      </c>
      <c r="M92" s="56" t="n">
        <f aca="false">K92*1.015</f>
        <v>182.7</v>
      </c>
      <c r="N92" s="56" t="n">
        <f aca="false">L92*1.025</f>
        <v>205</v>
      </c>
      <c r="O92" s="56" t="n">
        <f aca="false">M92*1.015</f>
        <v>185.4405</v>
      </c>
      <c r="P92" s="56" t="n">
        <f aca="false">N92*1.025</f>
        <v>210.125</v>
      </c>
      <c r="Q92" s="56" t="n">
        <f aca="false">O92*1.015</f>
        <v>188.2221075</v>
      </c>
      <c r="R92" s="56" t="n">
        <f aca="false">P92*1.025</f>
        <v>215.378125</v>
      </c>
      <c r="S92" s="56" t="n">
        <f aca="false">Q92*1.015</f>
        <v>191.0454391125</v>
      </c>
      <c r="T92" s="56" t="n">
        <f aca="false">R92*1.025</f>
        <v>220.762578125</v>
      </c>
      <c r="U92" s="56" t="n">
        <f aca="false">S92*1.015</f>
        <v>193.911120699187</v>
      </c>
      <c r="V92" s="56" t="n">
        <f aca="false">T92*1.025</f>
        <v>226.281642578125</v>
      </c>
      <c r="W92" s="56" t="n">
        <f aca="false">U92*1.015</f>
        <v>196.819787509675</v>
      </c>
      <c r="X92" s="56" t="n">
        <f aca="false">V92*1.025</f>
        <v>231.938683642578</v>
      </c>
      <c r="Y92" s="56" t="n">
        <f aca="false">W92*1.015</f>
        <v>199.77208432232</v>
      </c>
      <c r="Z92" s="56" t="n">
        <f aca="false">X92*1.025</f>
        <v>237.737150733642</v>
      </c>
      <c r="AA92" s="56" t="n">
        <f aca="false">Y92*1.015</f>
        <v>202.768665587155</v>
      </c>
      <c r="AB92" s="57" t="n">
        <f aca="false">Z92*1.025</f>
        <v>243.680579501983</v>
      </c>
      <c r="AC92" s="56" t="n">
        <f aca="false">AA92*1.015</f>
        <v>205.810195570962</v>
      </c>
      <c r="AD92" s="56" t="n">
        <f aca="false">AB92*1.025</f>
        <v>249.772593989533</v>
      </c>
      <c r="AE92" s="56" t="n">
        <f aca="false">AC92*1.015</f>
        <v>208.897348504527</v>
      </c>
      <c r="AF92" s="56" t="n">
        <f aca="false">AD92*1.025</f>
        <v>256.016908839271</v>
      </c>
      <c r="AG92" s="56" t="n">
        <f aca="false">AE92*1.015</f>
        <v>212.030808732095</v>
      </c>
      <c r="AH92" s="56" t="n">
        <f aca="false">AF92*1.025</f>
        <v>262.417331560253</v>
      </c>
      <c r="AI92" s="56" t="n">
        <f aca="false">AG92*1.015</f>
        <v>215.211270863076</v>
      </c>
      <c r="AJ92" s="56" t="n">
        <f aca="false">AH92*1.025</f>
        <v>268.977764849259</v>
      </c>
      <c r="AK92" s="56" t="n">
        <f aca="false">AI92*1.015</f>
        <v>218.439439926022</v>
      </c>
      <c r="AL92" s="56" t="n">
        <f aca="false">AJ92*1.025</f>
        <v>275.702208970491</v>
      </c>
      <c r="AM92" s="56" t="n">
        <f aca="false">AK92*1.015</f>
        <v>221.716031524913</v>
      </c>
      <c r="AN92" s="56" t="n">
        <f aca="false">AL92*1.025</f>
        <v>282.594764194753</v>
      </c>
      <c r="AO92" s="56" t="n">
        <f aca="false">AM92*1.015</f>
        <v>225.041771997786</v>
      </c>
      <c r="AP92" s="56" t="n">
        <f aca="false">AN92*1.025</f>
        <v>289.659633299622</v>
      </c>
    </row>
    <row r="93" s="21" customFormat="true" ht="14.35" hidden="false" customHeight="false" outlineLevel="0" collapsed="false">
      <c r="A93" s="17"/>
      <c r="B93" s="49" t="s">
        <v>192</v>
      </c>
      <c r="C93" s="20"/>
      <c r="D93" s="19" t="s">
        <v>182</v>
      </c>
      <c r="E93" s="19" t="s">
        <v>182</v>
      </c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7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</row>
    <row r="94" s="21" customFormat="true" ht="14.35" hidden="false" customHeight="false" outlineLevel="0" collapsed="false">
      <c r="A94" s="17" t="s">
        <v>193</v>
      </c>
      <c r="B94" s="28" t="s">
        <v>187</v>
      </c>
      <c r="C94" s="20" t="s">
        <v>181</v>
      </c>
      <c r="D94" s="19" t="s">
        <v>182</v>
      </c>
      <c r="E94" s="19" t="s">
        <v>182</v>
      </c>
      <c r="F94" s="56" t="n">
        <v>5.5</v>
      </c>
      <c r="G94" s="56" t="n">
        <v>5.7</v>
      </c>
      <c r="H94" s="56" t="n">
        <v>6</v>
      </c>
      <c r="I94" s="56" t="n">
        <v>5.9</v>
      </c>
      <c r="J94" s="56" t="n">
        <v>6.7</v>
      </c>
      <c r="K94" s="56" t="n">
        <v>6</v>
      </c>
      <c r="L94" s="56" t="n">
        <v>7.3</v>
      </c>
      <c r="M94" s="56" t="n">
        <f aca="false">K94*1.048</f>
        <v>6.288</v>
      </c>
      <c r="N94" s="56" t="n">
        <f aca="false">L94*1.055</f>
        <v>7.7015</v>
      </c>
      <c r="O94" s="56" t="n">
        <f aca="false">M94*1.048</f>
        <v>6.589824</v>
      </c>
      <c r="P94" s="56" t="n">
        <f aca="false">N94*1.055</f>
        <v>8.1250825</v>
      </c>
      <c r="Q94" s="56" t="n">
        <f aca="false">O94*1.048</f>
        <v>6.906135552</v>
      </c>
      <c r="R94" s="56" t="n">
        <f aca="false">P94*1.055</f>
        <v>8.5719620375</v>
      </c>
      <c r="S94" s="56" t="n">
        <f aca="false">Q94*1.048</f>
        <v>7.237630058496</v>
      </c>
      <c r="T94" s="56" t="n">
        <f aca="false">R94*1.055</f>
        <v>9.0434199495625</v>
      </c>
      <c r="U94" s="56" t="n">
        <f aca="false">S94*1.048</f>
        <v>7.58503630130381</v>
      </c>
      <c r="V94" s="56" t="n">
        <f aca="false">T94*1.055</f>
        <v>9.54080804678844</v>
      </c>
      <c r="W94" s="56" t="n">
        <f aca="false">U94*1.048</f>
        <v>7.94911804376639</v>
      </c>
      <c r="X94" s="56" t="n">
        <f aca="false">V94*1.055</f>
        <v>10.0655524893618</v>
      </c>
      <c r="Y94" s="56" t="n">
        <f aca="false">W94*1.048</f>
        <v>8.33067570986718</v>
      </c>
      <c r="Z94" s="56" t="n">
        <f aca="false">X94*1.055</f>
        <v>10.6191578762767</v>
      </c>
      <c r="AA94" s="56" t="n">
        <f aca="false">Y94*1.048</f>
        <v>8.73054814394081</v>
      </c>
      <c r="AB94" s="57" t="n">
        <f aca="false">Z94*1.055</f>
        <v>11.2032115594719</v>
      </c>
      <c r="AC94" s="56" t="n">
        <f aca="false">AA94*1.048</f>
        <v>9.14961445484996</v>
      </c>
      <c r="AD94" s="56" t="n">
        <f aca="false">AB94*1.055</f>
        <v>11.8193881952429</v>
      </c>
      <c r="AE94" s="56" t="n">
        <f aca="false">AC94*1.048</f>
        <v>9.58879594868276</v>
      </c>
      <c r="AF94" s="56" t="n">
        <f aca="false">AD94*1.055</f>
        <v>12.4694545459812</v>
      </c>
      <c r="AG94" s="56" t="n">
        <f aca="false">AE94*1.048</f>
        <v>10.0490581542195</v>
      </c>
      <c r="AH94" s="56" t="n">
        <f aca="false">AF94*1.055</f>
        <v>13.1552745460102</v>
      </c>
      <c r="AI94" s="56" t="n">
        <f aca="false">AG94*1.048</f>
        <v>10.5314129456221</v>
      </c>
      <c r="AJ94" s="56" t="n">
        <f aca="false">AH94*1.055</f>
        <v>13.8788146460408</v>
      </c>
      <c r="AK94" s="56" t="n">
        <f aca="false">AI94*1.048</f>
        <v>11.0369207670119</v>
      </c>
      <c r="AL94" s="56" t="n">
        <f aca="false">AJ94*1.055</f>
        <v>14.642149451573</v>
      </c>
      <c r="AM94" s="56" t="n">
        <f aca="false">AK94*1.048</f>
        <v>11.5666929638285</v>
      </c>
      <c r="AN94" s="56" t="n">
        <f aca="false">AL94*1.055</f>
        <v>15.4474676714095</v>
      </c>
      <c r="AO94" s="56" t="n">
        <f aca="false">AM94*1.048</f>
        <v>12.1218942260923</v>
      </c>
      <c r="AP94" s="56" t="n">
        <f aca="false">AN94*1.055</f>
        <v>16.297078393337</v>
      </c>
    </row>
    <row r="95" s="21" customFormat="true" ht="14.35" hidden="false" customHeight="false" outlineLevel="0" collapsed="false">
      <c r="A95" s="17" t="s">
        <v>194</v>
      </c>
      <c r="B95" s="28" t="s">
        <v>191</v>
      </c>
      <c r="C95" s="20" t="s">
        <v>181</v>
      </c>
      <c r="D95" s="19" t="s">
        <v>182</v>
      </c>
      <c r="E95" s="19" t="s">
        <v>182</v>
      </c>
      <c r="F95" s="56" t="n">
        <v>3</v>
      </c>
      <c r="G95" s="56" t="n">
        <v>3.2</v>
      </c>
      <c r="H95" s="56" t="n">
        <v>3.5</v>
      </c>
      <c r="I95" s="56" t="n">
        <v>3.3</v>
      </c>
      <c r="J95" s="56" t="n">
        <v>4</v>
      </c>
      <c r="K95" s="56" t="n">
        <v>3.5</v>
      </c>
      <c r="L95" s="56" t="n">
        <v>5</v>
      </c>
      <c r="M95" s="56" t="n">
        <f aca="false">K95*1.015</f>
        <v>3.5525</v>
      </c>
      <c r="N95" s="56" t="n">
        <f aca="false">L95*1.025</f>
        <v>5.125</v>
      </c>
      <c r="O95" s="56" t="n">
        <f aca="false">M95*1.015</f>
        <v>3.6057875</v>
      </c>
      <c r="P95" s="56" t="n">
        <f aca="false">N95*1.025</f>
        <v>5.253125</v>
      </c>
      <c r="Q95" s="56" t="n">
        <f aca="false">O95*1.015</f>
        <v>3.6598743125</v>
      </c>
      <c r="R95" s="56" t="n">
        <f aca="false">P95*1.025</f>
        <v>5.384453125</v>
      </c>
      <c r="S95" s="56" t="n">
        <f aca="false">Q95*1.015</f>
        <v>3.7147724271875</v>
      </c>
      <c r="T95" s="56" t="n">
        <f aca="false">R95*1.025</f>
        <v>5.519064453125</v>
      </c>
      <c r="U95" s="56" t="n">
        <f aca="false">S95*1.015</f>
        <v>3.77049401359531</v>
      </c>
      <c r="V95" s="56" t="n">
        <f aca="false">T95*1.025</f>
        <v>5.65704106445312</v>
      </c>
      <c r="W95" s="56" t="n">
        <f aca="false">U95*1.015</f>
        <v>3.82705142379924</v>
      </c>
      <c r="X95" s="56" t="n">
        <f aca="false">V95*1.025</f>
        <v>5.79846709106445</v>
      </c>
      <c r="Y95" s="56" t="n">
        <f aca="false">W95*1.015</f>
        <v>3.88445719515623</v>
      </c>
      <c r="Z95" s="56" t="n">
        <f aca="false">X95*1.025</f>
        <v>5.94342876834106</v>
      </c>
      <c r="AA95" s="56" t="n">
        <f aca="false">Y95*1.015</f>
        <v>3.94272405308357</v>
      </c>
      <c r="AB95" s="57" t="n">
        <f aca="false">Z95*1.025</f>
        <v>6.09201448754959</v>
      </c>
      <c r="AC95" s="56" t="n">
        <f aca="false">AA95*1.015</f>
        <v>4.00186491387983</v>
      </c>
      <c r="AD95" s="56" t="n">
        <f aca="false">AB95*1.025</f>
        <v>6.24431484973833</v>
      </c>
      <c r="AE95" s="56" t="n">
        <f aca="false">AC95*1.015</f>
        <v>4.06189288758802</v>
      </c>
      <c r="AF95" s="56" t="n">
        <f aca="false">AD95*1.025</f>
        <v>6.40042272098178</v>
      </c>
      <c r="AG95" s="56" t="n">
        <f aca="false">AE95*1.015</f>
        <v>4.12282128090184</v>
      </c>
      <c r="AH95" s="56" t="n">
        <f aca="false">AF95*1.025</f>
        <v>6.56043328900633</v>
      </c>
      <c r="AI95" s="56" t="n">
        <f aca="false">AG95*1.015</f>
        <v>4.18466360011537</v>
      </c>
      <c r="AJ95" s="56" t="n">
        <f aca="false">AH95*1.025</f>
        <v>6.72444412123149</v>
      </c>
      <c r="AK95" s="56" t="n">
        <f aca="false">AI95*1.015</f>
        <v>4.2474335541171</v>
      </c>
      <c r="AL95" s="56" t="n">
        <f aca="false">AJ95*1.025</f>
        <v>6.89255522426227</v>
      </c>
      <c r="AM95" s="56" t="n">
        <f aca="false">AK95*1.015</f>
        <v>4.31114505742886</v>
      </c>
      <c r="AN95" s="56" t="n">
        <f aca="false">AL95*1.025</f>
        <v>7.06486910486883</v>
      </c>
      <c r="AO95" s="56" t="n">
        <f aca="false">AM95*1.015</f>
        <v>4.37581223329029</v>
      </c>
      <c r="AP95" s="56" t="n">
        <f aca="false">AN95*1.025</f>
        <v>7.24149083249055</v>
      </c>
    </row>
    <row r="96" s="21" customFormat="true" ht="16.4" hidden="false" customHeight="false" outlineLevel="0" collapsed="false">
      <c r="A96" s="25"/>
      <c r="B96" s="62" t="s">
        <v>195</v>
      </c>
      <c r="C96" s="27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</row>
    <row r="97" s="21" customFormat="true" ht="16.4" hidden="false" customHeight="false" outlineLevel="0" collapsed="false">
      <c r="A97" s="17" t="s">
        <v>196</v>
      </c>
      <c r="B97" s="31" t="s">
        <v>197</v>
      </c>
      <c r="C97" s="19" t="s">
        <v>198</v>
      </c>
      <c r="D97" s="63" t="s">
        <v>199</v>
      </c>
      <c r="E97" s="63" t="s">
        <v>200</v>
      </c>
      <c r="F97" s="63" t="n">
        <v>5223</v>
      </c>
      <c r="G97" s="63" t="n">
        <v>5233.446</v>
      </c>
      <c r="H97" s="63" t="n">
        <v>5228.223</v>
      </c>
      <c r="I97" s="63" t="n">
        <v>5285.78046</v>
      </c>
      <c r="J97" s="63" t="n">
        <v>5317.102791</v>
      </c>
      <c r="K97" s="63" t="n">
        <v>5365.0671669</v>
      </c>
      <c r="L97" s="63" t="n">
        <v>5434.079052402</v>
      </c>
      <c r="M97" s="43" t="n">
        <v>5440</v>
      </c>
      <c r="N97" s="43" t="n">
        <v>5480</v>
      </c>
      <c r="O97" s="43" t="n">
        <v>5490</v>
      </c>
      <c r="P97" s="43" t="n">
        <v>5560</v>
      </c>
      <c r="Q97" s="43" t="n">
        <v>5510</v>
      </c>
      <c r="R97" s="43" t="n">
        <v>5640</v>
      </c>
      <c r="S97" s="43" t="n">
        <v>5530</v>
      </c>
      <c r="T97" s="43" t="n">
        <v>5720</v>
      </c>
      <c r="U97" s="43" t="n">
        <v>5550</v>
      </c>
      <c r="V97" s="43" t="n">
        <v>5800</v>
      </c>
      <c r="W97" s="43" t="n">
        <v>5615</v>
      </c>
      <c r="X97" s="43" t="n">
        <v>5880</v>
      </c>
      <c r="Y97" s="43" t="n">
        <v>5620</v>
      </c>
      <c r="Z97" s="43" t="n">
        <v>5960</v>
      </c>
      <c r="AA97" s="43" t="n">
        <v>5710</v>
      </c>
      <c r="AB97" s="40" t="n">
        <v>6040</v>
      </c>
      <c r="AC97" s="43" t="n">
        <v>5800</v>
      </c>
      <c r="AD97" s="43" t="n">
        <v>6120</v>
      </c>
      <c r="AE97" s="43" t="n">
        <v>5890</v>
      </c>
      <c r="AF97" s="43" t="n">
        <v>6200</v>
      </c>
      <c r="AG97" s="43" t="n">
        <v>5980</v>
      </c>
      <c r="AH97" s="43" t="n">
        <v>6280</v>
      </c>
      <c r="AI97" s="43" t="n">
        <v>6070</v>
      </c>
      <c r="AJ97" s="43" t="n">
        <v>6360</v>
      </c>
      <c r="AK97" s="43" t="n">
        <v>6160</v>
      </c>
      <c r="AL97" s="43" t="n">
        <v>6440</v>
      </c>
      <c r="AM97" s="43" t="n">
        <v>6250</v>
      </c>
      <c r="AN97" s="43" t="n">
        <v>6520</v>
      </c>
      <c r="AO97" s="43" t="n">
        <v>6340</v>
      </c>
      <c r="AP97" s="43" t="n">
        <v>6600</v>
      </c>
    </row>
    <row r="98" s="21" customFormat="true" ht="30.95" hidden="false" customHeight="true" outlineLevel="0" collapsed="false">
      <c r="A98" s="17" t="s">
        <v>201</v>
      </c>
      <c r="B98" s="31" t="s">
        <v>202</v>
      </c>
      <c r="C98" s="19" t="s">
        <v>14</v>
      </c>
      <c r="D98" s="32" t="n">
        <v>24.9</v>
      </c>
      <c r="E98" s="32" t="n">
        <v>23.8</v>
      </c>
      <c r="F98" s="32" t="n">
        <v>24.7</v>
      </c>
      <c r="G98" s="32" t="n">
        <v>24.7494</v>
      </c>
      <c r="H98" s="32" t="n">
        <v>24.947</v>
      </c>
      <c r="I98" s="32" t="n">
        <v>24.996894</v>
      </c>
      <c r="J98" s="32" t="n">
        <v>25.44594</v>
      </c>
      <c r="K98" s="32" t="n">
        <v>25.37184741</v>
      </c>
      <c r="L98" s="32" t="n">
        <v>26.0820885</v>
      </c>
      <c r="M98" s="43" t="n">
        <v>25.7</v>
      </c>
      <c r="N98" s="43" t="n">
        <v>26.7</v>
      </c>
      <c r="O98" s="43" t="n">
        <v>26.1</v>
      </c>
      <c r="P98" s="43" t="n">
        <v>27.4</v>
      </c>
      <c r="Q98" s="43" t="n">
        <v>26.5</v>
      </c>
      <c r="R98" s="43" t="n">
        <v>28</v>
      </c>
      <c r="S98" s="43" t="n">
        <v>26.9</v>
      </c>
      <c r="T98" s="43" t="n">
        <v>28.6</v>
      </c>
      <c r="U98" s="43" t="n">
        <v>27.2</v>
      </c>
      <c r="V98" s="43" t="n">
        <v>29.3</v>
      </c>
      <c r="W98" s="43" t="n">
        <v>27.6</v>
      </c>
      <c r="X98" s="43" t="n">
        <v>29.9</v>
      </c>
      <c r="Y98" s="43" t="n">
        <v>28</v>
      </c>
      <c r="Z98" s="43" t="n">
        <v>30.5</v>
      </c>
      <c r="AA98" s="43" t="n">
        <v>28.4</v>
      </c>
      <c r="AB98" s="40" t="n">
        <v>31.2</v>
      </c>
      <c r="AC98" s="43" t="n">
        <v>28.7</v>
      </c>
      <c r="AD98" s="43" t="n">
        <v>31.8</v>
      </c>
      <c r="AE98" s="43" t="n">
        <v>29.1</v>
      </c>
      <c r="AF98" s="43" t="n">
        <v>32.4</v>
      </c>
      <c r="AG98" s="43" t="n">
        <v>29.5</v>
      </c>
      <c r="AH98" s="43" t="n">
        <v>33.1</v>
      </c>
      <c r="AI98" s="43" t="n">
        <v>29.9</v>
      </c>
      <c r="AJ98" s="43" t="n">
        <v>33.7</v>
      </c>
      <c r="AK98" s="43" t="n">
        <v>30.2</v>
      </c>
      <c r="AL98" s="43" t="n">
        <v>34.4</v>
      </c>
      <c r="AM98" s="43" t="n">
        <v>30.6</v>
      </c>
      <c r="AN98" s="43" t="n">
        <v>35</v>
      </c>
      <c r="AO98" s="43" t="n">
        <v>31</v>
      </c>
      <c r="AP98" s="43" t="n">
        <v>35.6</v>
      </c>
    </row>
    <row r="99" s="21" customFormat="true" ht="16.4" hidden="false" customHeight="false" outlineLevel="0" collapsed="false">
      <c r="A99" s="17" t="s">
        <v>203</v>
      </c>
      <c r="B99" s="31" t="s">
        <v>204</v>
      </c>
      <c r="C99" s="19" t="s">
        <v>205</v>
      </c>
      <c r="D99" s="32" t="n">
        <v>177.2</v>
      </c>
      <c r="E99" s="32" t="n">
        <v>177.3</v>
      </c>
      <c r="F99" s="32" t="n">
        <v>180</v>
      </c>
      <c r="G99" s="32" t="n">
        <v>190.224</v>
      </c>
      <c r="H99" s="32" t="n">
        <v>191.742754491018</v>
      </c>
      <c r="I99" s="32" t="n">
        <v>200.160261413174</v>
      </c>
      <c r="J99" s="32" t="n">
        <v>203.755954731973</v>
      </c>
      <c r="K99" s="32" t="n">
        <v>211.274549461583</v>
      </c>
      <c r="L99" s="32" t="n">
        <v>217.188815926851</v>
      </c>
      <c r="M99" s="43" t="n">
        <v>222.4</v>
      </c>
      <c r="N99" s="43" t="n">
        <v>230.6</v>
      </c>
      <c r="O99" s="43" t="n">
        <v>233.5</v>
      </c>
      <c r="P99" s="43" t="n">
        <v>244.1</v>
      </c>
      <c r="Q99" s="43" t="n">
        <v>244.6</v>
      </c>
      <c r="R99" s="43" t="n">
        <v>257.5</v>
      </c>
      <c r="S99" s="43" t="n">
        <v>255.7</v>
      </c>
      <c r="T99" s="43" t="n">
        <v>270.9</v>
      </c>
      <c r="U99" s="43" t="n">
        <v>266.8</v>
      </c>
      <c r="V99" s="43" t="n">
        <v>284.4</v>
      </c>
      <c r="W99" s="43" t="n">
        <v>278</v>
      </c>
      <c r="X99" s="43" t="n">
        <v>297.8</v>
      </c>
      <c r="Y99" s="43" t="n">
        <v>289.1</v>
      </c>
      <c r="Z99" s="43" t="n">
        <v>311.2</v>
      </c>
      <c r="AA99" s="43" t="n">
        <v>300.2</v>
      </c>
      <c r="AB99" s="40" t="n">
        <v>324.7</v>
      </c>
      <c r="AC99" s="43" t="n">
        <v>311.3</v>
      </c>
      <c r="AD99" s="43" t="n">
        <v>338.1</v>
      </c>
      <c r="AE99" s="43" t="n">
        <v>322.4</v>
      </c>
      <c r="AF99" s="43" t="n">
        <v>351.5</v>
      </c>
      <c r="AG99" s="43" t="n">
        <v>333.5</v>
      </c>
      <c r="AH99" s="43" t="n">
        <v>365</v>
      </c>
      <c r="AI99" s="43" t="n">
        <v>344.6</v>
      </c>
      <c r="AJ99" s="43" t="n">
        <v>378.4</v>
      </c>
      <c r="AK99" s="43" t="n">
        <v>355.8</v>
      </c>
      <c r="AL99" s="43" t="n">
        <v>391.8</v>
      </c>
      <c r="AM99" s="43" t="n">
        <v>366.9</v>
      </c>
      <c r="AN99" s="43" t="n">
        <v>405.2</v>
      </c>
      <c r="AO99" s="43" t="n">
        <v>378</v>
      </c>
      <c r="AP99" s="43" t="n">
        <v>418.7</v>
      </c>
    </row>
    <row r="100" s="21" customFormat="true" ht="14.35" hidden="false" customHeight="false" outlineLevel="0" collapsed="false">
      <c r="A100" s="25"/>
      <c r="B100" s="26" t="s">
        <v>206</v>
      </c>
      <c r="C100" s="27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 t="n">
        <f aca="false">F102*H102*J102*L102*N102*P102*R102/1000000000000</f>
        <v>123.426625451871</v>
      </c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</row>
    <row r="101" s="21" customFormat="true" ht="14.35" hidden="false" customHeight="false" outlineLevel="0" collapsed="false">
      <c r="A101" s="17" t="s">
        <v>207</v>
      </c>
      <c r="B101" s="28" t="s">
        <v>208</v>
      </c>
      <c r="C101" s="19" t="s">
        <v>167</v>
      </c>
      <c r="D101" s="32" t="n">
        <v>94667.8</v>
      </c>
      <c r="E101" s="32" t="n">
        <v>128156.7</v>
      </c>
      <c r="F101" s="32" t="n">
        <v>137694.9</v>
      </c>
      <c r="G101" s="32" t="n">
        <v>148252.8</v>
      </c>
      <c r="H101" s="32" t="n">
        <v>157038.3</v>
      </c>
      <c r="I101" s="32" t="n">
        <v>160730.3</v>
      </c>
      <c r="J101" s="32" t="n">
        <v>170710.8</v>
      </c>
      <c r="K101" s="32" t="n">
        <v>175367.1</v>
      </c>
      <c r="L101" s="32" t="n">
        <v>190515</v>
      </c>
      <c r="M101" s="43" t="n">
        <v>186958.2</v>
      </c>
      <c r="N101" s="43" t="n">
        <v>207590.4</v>
      </c>
      <c r="O101" s="43" t="n">
        <v>199883.4</v>
      </c>
      <c r="P101" s="43" t="n">
        <v>230602.2</v>
      </c>
      <c r="Q101" s="43" t="n">
        <v>214600.8</v>
      </c>
      <c r="R101" s="43" t="n">
        <v>251756.7</v>
      </c>
      <c r="S101" s="43" t="n">
        <v>227222.3</v>
      </c>
      <c r="T101" s="43" t="n">
        <v>271665.7</v>
      </c>
      <c r="U101" s="43" t="n">
        <v>244194.3</v>
      </c>
      <c r="V101" s="43" t="n">
        <v>299183.8</v>
      </c>
      <c r="W101" s="43" t="n">
        <v>260097.7</v>
      </c>
      <c r="X101" s="43" t="n">
        <v>325063.2</v>
      </c>
      <c r="Y101" s="43" t="n">
        <v>274013.9</v>
      </c>
      <c r="Z101" s="43" t="n">
        <v>356626.8</v>
      </c>
      <c r="AA101" s="43" t="n">
        <v>285807.5</v>
      </c>
      <c r="AB101" s="40" t="n">
        <v>378045.4</v>
      </c>
      <c r="AC101" s="43" t="n">
        <v>303258.9</v>
      </c>
      <c r="AD101" s="43" t="n">
        <v>400772</v>
      </c>
      <c r="AE101" s="43" t="n">
        <v>322097.3</v>
      </c>
      <c r="AF101" s="43" t="n">
        <v>429140.3</v>
      </c>
      <c r="AG101" s="43" t="n">
        <v>341101.1</v>
      </c>
      <c r="AH101" s="43" t="n">
        <v>460405.3</v>
      </c>
      <c r="AI101" s="43" t="n">
        <v>359802.3</v>
      </c>
      <c r="AJ101" s="43" t="n">
        <v>496884.1</v>
      </c>
      <c r="AK101" s="43" t="n">
        <v>381812.8</v>
      </c>
      <c r="AL101" s="43" t="n">
        <v>531027.5</v>
      </c>
      <c r="AM101" s="43" t="n">
        <v>409712.3</v>
      </c>
      <c r="AN101" s="43" t="n">
        <v>578230.5</v>
      </c>
      <c r="AO101" s="43" t="n">
        <v>426195</v>
      </c>
      <c r="AP101" s="43" t="n">
        <v>616965.6</v>
      </c>
    </row>
    <row r="102" s="21" customFormat="true" ht="16.4" hidden="false" customHeight="false" outlineLevel="0" collapsed="false">
      <c r="A102" s="17" t="s">
        <v>209</v>
      </c>
      <c r="B102" s="28" t="s">
        <v>210</v>
      </c>
      <c r="C102" s="20" t="s">
        <v>54</v>
      </c>
      <c r="D102" s="32" t="n">
        <v>102.5</v>
      </c>
      <c r="E102" s="32" t="n">
        <v>124.1</v>
      </c>
      <c r="F102" s="32" t="n">
        <v>99.3</v>
      </c>
      <c r="G102" s="32" t="n">
        <v>99.6</v>
      </c>
      <c r="H102" s="32" t="n">
        <v>105.6</v>
      </c>
      <c r="I102" s="32" t="n">
        <v>100.2</v>
      </c>
      <c r="J102" s="32" t="n">
        <v>101.5</v>
      </c>
      <c r="K102" s="32" t="n">
        <v>101.4</v>
      </c>
      <c r="L102" s="32" t="n">
        <v>104.3</v>
      </c>
      <c r="M102" s="43" t="n">
        <v>101.1</v>
      </c>
      <c r="N102" s="43" t="n">
        <v>103.4</v>
      </c>
      <c r="O102" s="43" t="n">
        <v>100.2</v>
      </c>
      <c r="P102" s="43" t="n">
        <v>104.6</v>
      </c>
      <c r="Q102" s="43" t="n">
        <v>101</v>
      </c>
      <c r="R102" s="43" t="n">
        <v>102.8</v>
      </c>
      <c r="S102" s="43" t="n">
        <v>99.7</v>
      </c>
      <c r="T102" s="43" t="n">
        <v>101.8</v>
      </c>
      <c r="U102" s="43" t="n">
        <v>101.1</v>
      </c>
      <c r="V102" s="43" t="n">
        <v>103.7</v>
      </c>
      <c r="W102" s="43" t="n">
        <v>100.2</v>
      </c>
      <c r="X102" s="43" t="n">
        <v>102.5</v>
      </c>
      <c r="Y102" s="43" t="n">
        <v>99.2</v>
      </c>
      <c r="Z102" s="43" t="n">
        <v>103.5</v>
      </c>
      <c r="AA102" s="43" t="n">
        <v>98.4</v>
      </c>
      <c r="AB102" s="40" t="n">
        <v>100.1</v>
      </c>
      <c r="AC102" s="43" t="n">
        <v>100.1</v>
      </c>
      <c r="AD102" s="43" t="n">
        <v>100.2</v>
      </c>
      <c r="AE102" s="43" t="n">
        <v>100.2</v>
      </c>
      <c r="AF102" s="43" t="n">
        <v>101.4</v>
      </c>
      <c r="AG102" s="43" t="n">
        <v>100</v>
      </c>
      <c r="AH102" s="43" t="n">
        <v>101.5</v>
      </c>
      <c r="AI102" s="43" t="n">
        <v>99.7</v>
      </c>
      <c r="AJ102" s="43" t="n">
        <v>102.2</v>
      </c>
      <c r="AK102" s="43" t="n">
        <v>100.3</v>
      </c>
      <c r="AL102" s="43" t="n">
        <v>101.3</v>
      </c>
      <c r="AM102" s="43" t="n">
        <v>102.1</v>
      </c>
      <c r="AN102" s="43" t="n">
        <v>104.2</v>
      </c>
      <c r="AO102" s="43" t="n">
        <v>98.6</v>
      </c>
      <c r="AP102" s="43" t="n">
        <v>102.3</v>
      </c>
    </row>
    <row r="103" s="21" customFormat="true" ht="14.35" hidden="false" customHeight="false" outlineLevel="0" collapsed="false">
      <c r="A103" s="17" t="s">
        <v>211</v>
      </c>
      <c r="B103" s="28" t="s">
        <v>212</v>
      </c>
      <c r="C103" s="19" t="s">
        <v>155</v>
      </c>
      <c r="D103" s="32" t="n">
        <v>117.7</v>
      </c>
      <c r="E103" s="32" t="n">
        <v>109.1</v>
      </c>
      <c r="F103" s="32" t="n">
        <v>108.2</v>
      </c>
      <c r="G103" s="32" t="n">
        <v>108.1</v>
      </c>
      <c r="H103" s="32" t="n">
        <v>108</v>
      </c>
      <c r="I103" s="32" t="n">
        <v>108.2</v>
      </c>
      <c r="J103" s="32" t="n">
        <v>107.1</v>
      </c>
      <c r="K103" s="32" t="n">
        <v>107.6</v>
      </c>
      <c r="L103" s="32" t="n">
        <v>107</v>
      </c>
      <c r="M103" s="43" t="n">
        <v>106.5</v>
      </c>
      <c r="N103" s="43" t="n">
        <v>106.4</v>
      </c>
      <c r="O103" s="43" t="n">
        <v>106.7</v>
      </c>
      <c r="P103" s="43" t="n">
        <v>106.2</v>
      </c>
      <c r="Q103" s="43" t="n">
        <v>106.3</v>
      </c>
      <c r="R103" s="43" t="n">
        <v>106.2</v>
      </c>
      <c r="S103" s="43" t="n">
        <v>106.2</v>
      </c>
      <c r="T103" s="43" t="n">
        <v>106</v>
      </c>
      <c r="U103" s="43" t="n">
        <v>106.3</v>
      </c>
      <c r="V103" s="43" t="n">
        <v>106.2</v>
      </c>
      <c r="W103" s="43" t="n">
        <v>106.3</v>
      </c>
      <c r="X103" s="43" t="n">
        <v>106</v>
      </c>
      <c r="Y103" s="43" t="n">
        <v>106.2</v>
      </c>
      <c r="Z103" s="43" t="n">
        <v>106</v>
      </c>
      <c r="AA103" s="43" t="n">
        <v>106</v>
      </c>
      <c r="AB103" s="40" t="n">
        <v>105.9</v>
      </c>
      <c r="AC103" s="43" t="n">
        <v>106</v>
      </c>
      <c r="AD103" s="43" t="n">
        <v>105.8</v>
      </c>
      <c r="AE103" s="43" t="n">
        <v>106</v>
      </c>
      <c r="AF103" s="43" t="n">
        <v>105.6</v>
      </c>
      <c r="AG103" s="43" t="n">
        <v>105.9</v>
      </c>
      <c r="AH103" s="43" t="n">
        <v>105.7</v>
      </c>
      <c r="AI103" s="43" t="n">
        <v>105.8</v>
      </c>
      <c r="AJ103" s="43" t="n">
        <v>105.6</v>
      </c>
      <c r="AK103" s="43" t="n">
        <v>105.8</v>
      </c>
      <c r="AL103" s="43" t="n">
        <v>105.5</v>
      </c>
      <c r="AM103" s="43" t="n">
        <v>105.1</v>
      </c>
      <c r="AN103" s="43" t="n">
        <v>104.5</v>
      </c>
      <c r="AO103" s="43" t="n">
        <v>105.5</v>
      </c>
      <c r="AP103" s="43" t="n">
        <v>104.3</v>
      </c>
    </row>
    <row r="104" s="21" customFormat="true" ht="16.4" hidden="false" customHeight="false" outlineLevel="0" collapsed="false">
      <c r="A104" s="17" t="s">
        <v>213</v>
      </c>
      <c r="B104" s="31" t="s">
        <v>214</v>
      </c>
      <c r="C104" s="19" t="s">
        <v>215</v>
      </c>
      <c r="D104" s="32" t="n">
        <v>26.5</v>
      </c>
      <c r="E104" s="32" t="n">
        <v>32.4</v>
      </c>
      <c r="F104" s="32" t="n">
        <v>33</v>
      </c>
      <c r="G104" s="32" t="n">
        <v>33.4</v>
      </c>
      <c r="H104" s="32" t="n">
        <v>34.4</v>
      </c>
      <c r="I104" s="32" t="n">
        <v>33.9</v>
      </c>
      <c r="J104" s="32" t="n">
        <v>34.1</v>
      </c>
      <c r="K104" s="32" t="n">
        <v>34.6</v>
      </c>
      <c r="L104" s="32" t="n">
        <v>34.8</v>
      </c>
      <c r="M104" s="43" t="n">
        <v>35</v>
      </c>
      <c r="N104" s="43" t="n">
        <v>35</v>
      </c>
      <c r="O104" s="43" t="n">
        <v>35.3</v>
      </c>
      <c r="P104" s="43" t="n">
        <v>35.5</v>
      </c>
      <c r="Q104" s="43" t="n">
        <v>35.4</v>
      </c>
      <c r="R104" s="43" t="n">
        <v>35.5</v>
      </c>
      <c r="S104" s="43" t="n">
        <v>34.6</v>
      </c>
      <c r="T104" s="43" t="n">
        <v>34.8</v>
      </c>
      <c r="U104" s="43" t="n">
        <v>35</v>
      </c>
      <c r="V104" s="43" t="n">
        <v>35.1</v>
      </c>
      <c r="W104" s="43" t="n">
        <v>34.8</v>
      </c>
      <c r="X104" s="43" t="n">
        <v>34.9</v>
      </c>
      <c r="Y104" s="43" t="n">
        <v>34.5</v>
      </c>
      <c r="Z104" s="43" t="n">
        <v>35.3</v>
      </c>
      <c r="AA104" s="43" t="n">
        <v>33.9</v>
      </c>
      <c r="AB104" s="40" t="n">
        <v>34.6</v>
      </c>
      <c r="AC104" s="43" t="n">
        <v>33.7</v>
      </c>
      <c r="AD104" s="43" t="n">
        <v>34.2</v>
      </c>
      <c r="AE104" s="43" t="n">
        <v>33.6</v>
      </c>
      <c r="AF104" s="43" t="n">
        <v>33.8</v>
      </c>
      <c r="AG104" s="43" t="n">
        <v>33.3</v>
      </c>
      <c r="AH104" s="43" t="n">
        <v>33.5</v>
      </c>
      <c r="AI104" s="43" t="n">
        <v>33</v>
      </c>
      <c r="AJ104" s="43" t="n">
        <v>33.4</v>
      </c>
      <c r="AK104" s="43" t="n">
        <v>32.9</v>
      </c>
      <c r="AL104" s="43" t="n">
        <v>33</v>
      </c>
      <c r="AM104" s="43" t="n">
        <v>33.3</v>
      </c>
      <c r="AN104" s="43" t="n">
        <v>33.3</v>
      </c>
      <c r="AO104" s="43" t="n">
        <v>32.8</v>
      </c>
      <c r="AP104" s="43" t="n">
        <v>33</v>
      </c>
    </row>
    <row r="105" s="21" customFormat="true" ht="31.3" hidden="false" customHeight="false" outlineLevel="0" collapsed="false">
      <c r="A105" s="17"/>
      <c r="B105" s="47" t="s">
        <v>216</v>
      </c>
      <c r="C105" s="19"/>
      <c r="D105" s="32"/>
      <c r="E105" s="32"/>
      <c r="F105" s="32"/>
      <c r="G105" s="32"/>
      <c r="H105" s="32"/>
      <c r="I105" s="32"/>
      <c r="J105" s="32"/>
      <c r="K105" s="32"/>
      <c r="L105" s="32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0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</row>
    <row r="106" s="21" customFormat="true" ht="14.35" hidden="false" customHeight="false" outlineLevel="0" collapsed="false">
      <c r="A106" s="17" t="s">
        <v>217</v>
      </c>
      <c r="B106" s="28" t="s">
        <v>218</v>
      </c>
      <c r="C106" s="19" t="s">
        <v>167</v>
      </c>
      <c r="D106" s="32" t="n">
        <v>38767.6</v>
      </c>
      <c r="E106" s="32" t="n">
        <v>36842.4</v>
      </c>
      <c r="F106" s="32" t="n">
        <v>39754.3</v>
      </c>
      <c r="G106" s="32" t="n">
        <v>44750</v>
      </c>
      <c r="H106" s="32" t="n">
        <v>47028.3</v>
      </c>
      <c r="I106" s="32" t="n">
        <v>49390</v>
      </c>
      <c r="J106" s="32" t="n">
        <v>50470</v>
      </c>
      <c r="K106" s="32" t="n">
        <v>59475</v>
      </c>
      <c r="L106" s="32" t="n">
        <v>64890</v>
      </c>
      <c r="M106" s="43" t="n">
        <v>68270.2</v>
      </c>
      <c r="N106" s="43" t="n">
        <v>74208.8</v>
      </c>
      <c r="O106" s="43" t="n">
        <v>64392</v>
      </c>
      <c r="P106" s="43" t="n">
        <v>74538.7</v>
      </c>
      <c r="Q106" s="43" t="n">
        <v>64237.1</v>
      </c>
      <c r="R106" s="43" t="n">
        <v>77569.2</v>
      </c>
      <c r="S106" s="43" t="n">
        <v>78405.8</v>
      </c>
      <c r="T106" s="43" t="n">
        <v>84289.2</v>
      </c>
      <c r="U106" s="43" t="n">
        <v>96594.8</v>
      </c>
      <c r="V106" s="43" t="n">
        <v>107697.5</v>
      </c>
      <c r="W106" s="43" t="n">
        <v>106590.4</v>
      </c>
      <c r="X106" s="43" t="n">
        <v>117976.3</v>
      </c>
      <c r="Y106" s="43" t="n">
        <v>97832</v>
      </c>
      <c r="Z106" s="43" t="n">
        <v>125098.7</v>
      </c>
      <c r="AA106" s="43" t="n">
        <v>103454</v>
      </c>
      <c r="AB106" s="40" t="n">
        <v>131178.6</v>
      </c>
      <c r="AC106" s="43" t="n">
        <v>111052.8</v>
      </c>
      <c r="AD106" s="43" t="n">
        <v>126911.4</v>
      </c>
      <c r="AE106" s="43" t="n">
        <v>115952</v>
      </c>
      <c r="AF106" s="43" t="n">
        <v>132985.5</v>
      </c>
      <c r="AG106" s="43" t="n">
        <v>124910</v>
      </c>
      <c r="AH106" s="43" t="n">
        <v>155777.1</v>
      </c>
      <c r="AI106" s="43" t="n">
        <v>138958.4</v>
      </c>
      <c r="AJ106" s="43" t="n">
        <v>157967</v>
      </c>
      <c r="AK106" s="43" t="n">
        <v>139509.9</v>
      </c>
      <c r="AL106" s="43" t="n">
        <v>175980.2</v>
      </c>
      <c r="AM106" s="43" t="n">
        <v>157327</v>
      </c>
      <c r="AN106" s="43" t="n">
        <v>193397.9</v>
      </c>
      <c r="AO106" s="43" t="n">
        <v>150721.7</v>
      </c>
      <c r="AP106" s="43" t="n">
        <v>194409</v>
      </c>
    </row>
    <row r="107" s="21" customFormat="true" ht="14.35" hidden="false" customHeight="false" outlineLevel="0" collapsed="false">
      <c r="A107" s="17" t="s">
        <v>219</v>
      </c>
      <c r="B107" s="28" t="s">
        <v>220</v>
      </c>
      <c r="C107" s="19" t="s">
        <v>167</v>
      </c>
      <c r="D107" s="32" t="n">
        <v>41341.3</v>
      </c>
      <c r="E107" s="32" t="n">
        <v>77653</v>
      </c>
      <c r="F107" s="32" t="n">
        <v>85590.1</v>
      </c>
      <c r="G107" s="32" t="n">
        <v>90797.3</v>
      </c>
      <c r="H107" s="32" t="n">
        <v>93637.5</v>
      </c>
      <c r="I107" s="32" t="n">
        <v>98381.2</v>
      </c>
      <c r="J107" s="32" t="n">
        <v>102730.1</v>
      </c>
      <c r="K107" s="32" t="n">
        <v>101625</v>
      </c>
      <c r="L107" s="32" t="n">
        <v>105560</v>
      </c>
      <c r="M107" s="43" t="n">
        <v>94277.8</v>
      </c>
      <c r="N107" s="43" t="n">
        <v>111313.2</v>
      </c>
      <c r="O107" s="43" t="n">
        <v>119585.1</v>
      </c>
      <c r="P107" s="43" t="n">
        <v>126917.3</v>
      </c>
      <c r="Q107" s="43" t="n">
        <v>130420.9</v>
      </c>
      <c r="R107" s="43" t="n">
        <v>137900.8</v>
      </c>
      <c r="S107" s="43" t="n">
        <v>127925.2</v>
      </c>
      <c r="T107" s="43" t="n">
        <v>133594.8</v>
      </c>
      <c r="U107" s="43" t="n">
        <v>118060.3</v>
      </c>
      <c r="V107" s="43" t="n">
        <v>126427.5</v>
      </c>
      <c r="W107" s="43" t="n">
        <v>120197.6</v>
      </c>
      <c r="X107" s="43" t="n">
        <v>162919.7</v>
      </c>
      <c r="Y107" s="43" t="n">
        <v>146748</v>
      </c>
      <c r="Z107" s="43" t="n">
        <v>172755.3</v>
      </c>
      <c r="AA107" s="43" t="n">
        <v>145246</v>
      </c>
      <c r="AB107" s="40" t="n">
        <v>170381.4</v>
      </c>
      <c r="AC107" s="43" t="n">
        <v>166579.2</v>
      </c>
      <c r="AD107" s="43" t="n">
        <v>182628.6</v>
      </c>
      <c r="AE107" s="43" t="n">
        <v>169648</v>
      </c>
      <c r="AF107" s="43" t="n">
        <v>185585.5</v>
      </c>
      <c r="AG107" s="43" t="n">
        <v>174890</v>
      </c>
      <c r="AH107" s="43" t="n">
        <v>192684.9</v>
      </c>
      <c r="AI107" s="43" t="n">
        <v>176504.7</v>
      </c>
      <c r="AJ107" s="43" t="n">
        <v>218145</v>
      </c>
      <c r="AK107" s="43" t="n">
        <v>182606.1</v>
      </c>
      <c r="AL107" s="43" t="n">
        <v>223974.8</v>
      </c>
      <c r="AM107" s="43" t="n">
        <v>217261</v>
      </c>
      <c r="AN107" s="43" t="n">
        <v>236375.2</v>
      </c>
      <c r="AO107" s="43" t="n">
        <v>235744.3</v>
      </c>
      <c r="AP107" s="43" t="n">
        <v>257705</v>
      </c>
    </row>
    <row r="108" s="21" customFormat="true" ht="14.35" hidden="false" customHeight="false" outlineLevel="0" collapsed="false">
      <c r="A108" s="17" t="s">
        <v>221</v>
      </c>
      <c r="B108" s="64" t="s">
        <v>222</v>
      </c>
      <c r="C108" s="19" t="s">
        <v>167</v>
      </c>
      <c r="D108" s="32" t="n">
        <v>3192.7</v>
      </c>
      <c r="E108" s="32" t="n">
        <v>2880.5</v>
      </c>
      <c r="F108" s="32" t="n">
        <v>2780</v>
      </c>
      <c r="G108" s="32" t="n">
        <v>3100</v>
      </c>
      <c r="H108" s="32" t="n">
        <v>3518</v>
      </c>
      <c r="I108" s="32" t="n">
        <v>3150</v>
      </c>
      <c r="J108" s="32" t="n">
        <v>3920</v>
      </c>
      <c r="K108" s="32" t="n">
        <v>4190</v>
      </c>
      <c r="L108" s="32" t="n">
        <v>4630</v>
      </c>
      <c r="M108" s="43" t="n">
        <v>4570</v>
      </c>
      <c r="N108" s="43" t="n">
        <v>4863</v>
      </c>
      <c r="O108" s="43" t="n">
        <v>4876</v>
      </c>
      <c r="P108" s="43" t="n">
        <v>5120</v>
      </c>
      <c r="Q108" s="43" t="n">
        <v>4973</v>
      </c>
      <c r="R108" s="43" t="n">
        <v>5222</v>
      </c>
      <c r="S108" s="43" t="n">
        <v>5446</v>
      </c>
      <c r="T108" s="43" t="n">
        <v>5799</v>
      </c>
      <c r="U108" s="43" t="n">
        <v>5864</v>
      </c>
      <c r="V108" s="43" t="n">
        <v>6403</v>
      </c>
      <c r="W108" s="43" t="n">
        <v>5971</v>
      </c>
      <c r="X108" s="43" t="n">
        <v>6703</v>
      </c>
      <c r="Y108" s="43" t="n">
        <v>6800</v>
      </c>
      <c r="Z108" s="43" t="n">
        <v>7033</v>
      </c>
      <c r="AA108" s="43" t="n">
        <v>6890</v>
      </c>
      <c r="AB108" s="40" t="n">
        <v>7540</v>
      </c>
      <c r="AC108" s="43" t="n">
        <v>7140</v>
      </c>
      <c r="AD108" s="43" t="n">
        <v>8455</v>
      </c>
      <c r="AE108" s="43" t="n">
        <v>7500</v>
      </c>
      <c r="AF108" s="43" t="n">
        <v>8894</v>
      </c>
      <c r="AG108" s="43" t="n">
        <v>7966</v>
      </c>
      <c r="AH108" s="43" t="n">
        <v>9255</v>
      </c>
      <c r="AI108" s="43" t="n">
        <v>8460</v>
      </c>
      <c r="AJ108" s="43" t="n">
        <v>9874</v>
      </c>
      <c r="AK108" s="43" t="n">
        <v>8970</v>
      </c>
      <c r="AL108" s="43" t="n">
        <v>10555</v>
      </c>
      <c r="AM108" s="43" t="n">
        <v>9861</v>
      </c>
      <c r="AN108" s="43" t="n">
        <v>11466</v>
      </c>
      <c r="AO108" s="43" t="n">
        <v>10334</v>
      </c>
      <c r="AP108" s="43" t="n">
        <v>12870</v>
      </c>
    </row>
    <row r="109" s="21" customFormat="true" ht="14.35" hidden="false" customHeight="false" outlineLevel="0" collapsed="false">
      <c r="A109" s="17" t="s">
        <v>223</v>
      </c>
      <c r="B109" s="65" t="s">
        <v>224</v>
      </c>
      <c r="C109" s="19" t="s">
        <v>167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0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</row>
    <row r="110" s="21" customFormat="true" ht="14.35" hidden="false" customHeight="false" outlineLevel="0" collapsed="false">
      <c r="A110" s="17" t="s">
        <v>225</v>
      </c>
      <c r="B110" s="64" t="s">
        <v>226</v>
      </c>
      <c r="C110" s="19" t="s">
        <v>167</v>
      </c>
      <c r="D110" s="32" t="n">
        <v>5264.9</v>
      </c>
      <c r="E110" s="32" t="n">
        <v>53505</v>
      </c>
      <c r="F110" s="32" t="n">
        <v>49780</v>
      </c>
      <c r="G110" s="32" t="n">
        <v>57890</v>
      </c>
      <c r="H110" s="32" t="n">
        <v>59198</v>
      </c>
      <c r="I110" s="32" t="n">
        <v>65934</v>
      </c>
      <c r="J110" s="32" t="n">
        <v>67073</v>
      </c>
      <c r="K110" s="32" t="n">
        <v>66494</v>
      </c>
      <c r="L110" s="32" t="n">
        <v>67473.5</v>
      </c>
      <c r="M110" s="43" t="n">
        <v>57988</v>
      </c>
      <c r="N110" s="43" t="n">
        <v>72040</v>
      </c>
      <c r="O110" s="43" t="n">
        <v>81543</v>
      </c>
      <c r="P110" s="43" t="n">
        <v>86330</v>
      </c>
      <c r="Q110" s="43" t="n">
        <v>92511</v>
      </c>
      <c r="R110" s="43" t="n">
        <v>97612</v>
      </c>
      <c r="S110" s="43" t="n">
        <v>89954</v>
      </c>
      <c r="T110" s="43" t="n">
        <v>92510</v>
      </c>
      <c r="U110" s="43" t="n">
        <v>78189</v>
      </c>
      <c r="V110" s="43" t="n">
        <v>83605</v>
      </c>
      <c r="W110" s="43" t="n">
        <v>79644</v>
      </c>
      <c r="X110" s="43" t="n">
        <v>118340</v>
      </c>
      <c r="Y110" s="43" t="n">
        <v>104764</v>
      </c>
      <c r="Z110" s="43" t="n">
        <v>127890</v>
      </c>
      <c r="AA110" s="43" t="n">
        <v>104618</v>
      </c>
      <c r="AB110" s="40" t="n">
        <v>125318</v>
      </c>
      <c r="AC110" s="43" t="n">
        <v>123011</v>
      </c>
      <c r="AD110" s="43" t="n">
        <v>135624</v>
      </c>
      <c r="AE110" s="43" t="n">
        <v>124260</v>
      </c>
      <c r="AF110" s="43" t="n">
        <v>135982</v>
      </c>
      <c r="AG110" s="43" t="n">
        <v>127110</v>
      </c>
      <c r="AH110" s="43" t="n">
        <v>141256</v>
      </c>
      <c r="AI110" s="43" t="n">
        <v>127200</v>
      </c>
      <c r="AJ110" s="43" t="n">
        <v>163788</v>
      </c>
      <c r="AK110" s="43" t="n">
        <v>130766</v>
      </c>
      <c r="AL110" s="43" t="n">
        <v>166300</v>
      </c>
      <c r="AM110" s="43" t="n">
        <v>163000</v>
      </c>
      <c r="AN110" s="43" t="n">
        <v>175460</v>
      </c>
      <c r="AO110" s="43" t="n">
        <v>177918</v>
      </c>
      <c r="AP110" s="43" t="n">
        <v>192143</v>
      </c>
    </row>
    <row r="111" s="21" customFormat="true" ht="14.35" hidden="false" customHeight="false" outlineLevel="0" collapsed="false">
      <c r="A111" s="17" t="s">
        <v>227</v>
      </c>
      <c r="B111" s="64" t="s">
        <v>228</v>
      </c>
      <c r="C111" s="19" t="s">
        <v>167</v>
      </c>
      <c r="D111" s="32" t="n">
        <v>29993.9</v>
      </c>
      <c r="E111" s="32" t="n">
        <v>16489.8</v>
      </c>
      <c r="F111" s="32" t="n">
        <v>29300.6</v>
      </c>
      <c r="G111" s="32" t="n">
        <v>25938</v>
      </c>
      <c r="H111" s="32" t="n">
        <v>26965</v>
      </c>
      <c r="I111" s="32" t="n">
        <v>25317</v>
      </c>
      <c r="J111" s="32" t="n">
        <v>27652</v>
      </c>
      <c r="K111" s="32" t="n">
        <v>26739</v>
      </c>
      <c r="L111" s="32" t="n">
        <v>28932</v>
      </c>
      <c r="M111" s="43" t="n">
        <v>27273</v>
      </c>
      <c r="N111" s="43" t="n">
        <v>29572</v>
      </c>
      <c r="O111" s="43" t="n">
        <v>28375</v>
      </c>
      <c r="P111" s="43" t="n">
        <v>30201</v>
      </c>
      <c r="Q111" s="43" t="n">
        <v>27900</v>
      </c>
      <c r="R111" s="43" t="n">
        <v>29600</v>
      </c>
      <c r="S111" s="43" t="n">
        <v>26553</v>
      </c>
      <c r="T111" s="43" t="n">
        <v>29149</v>
      </c>
      <c r="U111" s="43" t="n">
        <v>27790</v>
      </c>
      <c r="V111" s="43" t="n">
        <v>29960</v>
      </c>
      <c r="W111" s="43" t="n">
        <v>28382</v>
      </c>
      <c r="X111" s="43" t="n">
        <v>31110</v>
      </c>
      <c r="Y111" s="43" t="n">
        <v>29840</v>
      </c>
      <c r="Z111" s="43" t="n">
        <v>31989</v>
      </c>
      <c r="AA111" s="43" t="n">
        <v>28030</v>
      </c>
      <c r="AB111" s="40" t="n">
        <v>31330</v>
      </c>
      <c r="AC111" s="43" t="n">
        <v>30362</v>
      </c>
      <c r="AD111" s="43" t="n">
        <v>32257</v>
      </c>
      <c r="AE111" s="43" t="n">
        <v>31718</v>
      </c>
      <c r="AF111" s="43" t="n">
        <v>34194</v>
      </c>
      <c r="AG111" s="43" t="n">
        <v>33162</v>
      </c>
      <c r="AH111" s="43" t="n">
        <v>35212</v>
      </c>
      <c r="AI111" s="43" t="n">
        <v>33921</v>
      </c>
      <c r="AJ111" s="43" t="n">
        <v>37131</v>
      </c>
      <c r="AK111" s="43" t="n">
        <v>35609</v>
      </c>
      <c r="AL111" s="43" t="n">
        <v>39220</v>
      </c>
      <c r="AM111" s="43" t="n">
        <v>36616</v>
      </c>
      <c r="AN111" s="43" t="n">
        <v>40282</v>
      </c>
      <c r="AO111" s="43" t="n">
        <v>39236</v>
      </c>
      <c r="AP111" s="43" t="n">
        <v>42137</v>
      </c>
    </row>
    <row r="112" s="21" customFormat="true" ht="14.35" hidden="false" customHeight="false" outlineLevel="0" collapsed="false">
      <c r="A112" s="17" t="s">
        <v>229</v>
      </c>
      <c r="B112" s="65" t="s">
        <v>230</v>
      </c>
      <c r="C112" s="19" t="s">
        <v>167</v>
      </c>
      <c r="D112" s="32" t="n">
        <v>23824.2</v>
      </c>
      <c r="E112" s="32" t="n">
        <v>9112</v>
      </c>
      <c r="F112" s="32" t="n">
        <v>21375.3</v>
      </c>
      <c r="G112" s="32" t="n">
        <v>17548</v>
      </c>
      <c r="H112" s="32" t="n">
        <v>18135</v>
      </c>
      <c r="I112" s="32" t="n">
        <v>16877</v>
      </c>
      <c r="J112" s="32" t="n">
        <v>18056</v>
      </c>
      <c r="K112" s="32" t="n">
        <v>17533</v>
      </c>
      <c r="L112" s="32" t="n">
        <v>18576</v>
      </c>
      <c r="M112" s="43" t="n">
        <v>17521</v>
      </c>
      <c r="N112" s="43" t="n">
        <v>18945</v>
      </c>
      <c r="O112" s="43" t="n">
        <v>18230</v>
      </c>
      <c r="P112" s="43" t="n">
        <v>18960</v>
      </c>
      <c r="Q112" s="43" t="n">
        <v>17460</v>
      </c>
      <c r="R112" s="43" t="n">
        <v>18100</v>
      </c>
      <c r="S112" s="43" t="n">
        <v>15844</v>
      </c>
      <c r="T112" s="43" t="n">
        <v>17445</v>
      </c>
      <c r="U112" s="43" t="n">
        <v>16445</v>
      </c>
      <c r="V112" s="43" t="n">
        <v>17888</v>
      </c>
      <c r="W112" s="43" t="n">
        <v>16554</v>
      </c>
      <c r="X112" s="43" t="n">
        <v>18422</v>
      </c>
      <c r="Y112" s="43" t="n">
        <v>17450</v>
      </c>
      <c r="Z112" s="43" t="n">
        <v>18622</v>
      </c>
      <c r="AA112" s="43" t="n">
        <v>15144</v>
      </c>
      <c r="AB112" s="40" t="n">
        <v>17800</v>
      </c>
      <c r="AC112" s="43" t="n">
        <v>16890</v>
      </c>
      <c r="AD112" s="43" t="n">
        <v>17855</v>
      </c>
      <c r="AE112" s="43" t="n">
        <v>17880</v>
      </c>
      <c r="AF112" s="43" t="n">
        <v>18960</v>
      </c>
      <c r="AG112" s="43" t="n">
        <v>18446</v>
      </c>
      <c r="AH112" s="43" t="n">
        <v>19556</v>
      </c>
      <c r="AI112" s="43" t="n">
        <v>18440</v>
      </c>
      <c r="AJ112" s="43" t="n">
        <v>20458</v>
      </c>
      <c r="AK112" s="43" t="n">
        <v>19332</v>
      </c>
      <c r="AL112" s="43" t="n">
        <v>21200</v>
      </c>
      <c r="AM112" s="43" t="n">
        <v>19544</v>
      </c>
      <c r="AN112" s="43" t="n">
        <v>21560</v>
      </c>
      <c r="AO112" s="43" t="n">
        <v>20883</v>
      </c>
      <c r="AP112" s="43" t="n">
        <v>22144</v>
      </c>
    </row>
    <row r="113" s="21" customFormat="true" ht="14.35" hidden="false" customHeight="false" outlineLevel="0" collapsed="false">
      <c r="A113" s="17" t="s">
        <v>231</v>
      </c>
      <c r="B113" s="65" t="s">
        <v>232</v>
      </c>
      <c r="C113" s="19" t="s">
        <v>167</v>
      </c>
      <c r="D113" s="32" t="n">
        <v>4718.5</v>
      </c>
      <c r="E113" s="32" t="n">
        <v>5290</v>
      </c>
      <c r="F113" s="32" t="n">
        <v>5805.3</v>
      </c>
      <c r="G113" s="32" t="n">
        <v>5971</v>
      </c>
      <c r="H113" s="32" t="n">
        <v>6241</v>
      </c>
      <c r="I113" s="32" t="n">
        <v>5560</v>
      </c>
      <c r="J113" s="32" t="n">
        <v>6470</v>
      </c>
      <c r="K113" s="32" t="n">
        <v>6114</v>
      </c>
      <c r="L113" s="32" t="n">
        <v>6890</v>
      </c>
      <c r="M113" s="43" t="n">
        <v>6597</v>
      </c>
      <c r="N113" s="43" t="n">
        <v>6947</v>
      </c>
      <c r="O113" s="43" t="n">
        <v>6899</v>
      </c>
      <c r="P113" s="43" t="n">
        <v>7401</v>
      </c>
      <c r="Q113" s="43" t="n">
        <v>6900</v>
      </c>
      <c r="R113" s="43" t="n">
        <v>7520</v>
      </c>
      <c r="S113" s="43" t="n">
        <v>7115</v>
      </c>
      <c r="T113" s="43" t="n">
        <v>7610</v>
      </c>
      <c r="U113" s="43" t="n">
        <v>7400</v>
      </c>
      <c r="V113" s="43" t="n">
        <v>7956</v>
      </c>
      <c r="W113" s="43" t="n">
        <v>7528</v>
      </c>
      <c r="X113" s="43" t="n">
        <v>8220</v>
      </c>
      <c r="Y113" s="43" t="n">
        <v>7840</v>
      </c>
      <c r="Z113" s="43" t="n">
        <v>8477</v>
      </c>
      <c r="AA113" s="43" t="n">
        <v>8120</v>
      </c>
      <c r="AB113" s="40" t="n">
        <v>8500</v>
      </c>
      <c r="AC113" s="43" t="n">
        <v>8466</v>
      </c>
      <c r="AD113" s="43" t="n">
        <v>8970</v>
      </c>
      <c r="AE113" s="43" t="n">
        <v>8622</v>
      </c>
      <c r="AF113" s="43" t="n">
        <v>9360</v>
      </c>
      <c r="AG113" s="43" t="n">
        <v>9155</v>
      </c>
      <c r="AH113" s="43" t="n">
        <v>9633</v>
      </c>
      <c r="AI113" s="43" t="n">
        <v>9564</v>
      </c>
      <c r="AJ113" s="43" t="n">
        <v>10440</v>
      </c>
      <c r="AK113" s="43" t="n">
        <v>10133</v>
      </c>
      <c r="AL113" s="43" t="n">
        <v>11440</v>
      </c>
      <c r="AM113" s="43" t="n">
        <v>10640</v>
      </c>
      <c r="AN113" s="43" t="n">
        <v>11789</v>
      </c>
      <c r="AO113" s="43" t="n">
        <v>11540</v>
      </c>
      <c r="AP113" s="43" t="n">
        <v>12648</v>
      </c>
    </row>
    <row r="114" s="21" customFormat="true" ht="14.35" hidden="false" customHeight="false" outlineLevel="0" collapsed="false">
      <c r="A114" s="17" t="s">
        <v>233</v>
      </c>
      <c r="B114" s="65" t="s">
        <v>234</v>
      </c>
      <c r="C114" s="19" t="s">
        <v>167</v>
      </c>
      <c r="D114" s="32" t="n">
        <v>1451.2</v>
      </c>
      <c r="E114" s="32" t="n">
        <v>2087.8</v>
      </c>
      <c r="F114" s="32" t="n">
        <v>2120</v>
      </c>
      <c r="G114" s="32" t="n">
        <v>2419</v>
      </c>
      <c r="H114" s="32" t="n">
        <v>2589</v>
      </c>
      <c r="I114" s="32" t="n">
        <v>2880</v>
      </c>
      <c r="J114" s="32" t="n">
        <v>3126</v>
      </c>
      <c r="K114" s="32" t="n">
        <v>3092</v>
      </c>
      <c r="L114" s="32" t="n">
        <v>3466</v>
      </c>
      <c r="M114" s="43" t="n">
        <v>3155</v>
      </c>
      <c r="N114" s="43" t="n">
        <v>3680</v>
      </c>
      <c r="O114" s="43" t="n">
        <v>3246</v>
      </c>
      <c r="P114" s="43" t="n">
        <v>3840</v>
      </c>
      <c r="Q114" s="43" t="n">
        <v>3540</v>
      </c>
      <c r="R114" s="43" t="n">
        <v>3980</v>
      </c>
      <c r="S114" s="43" t="n">
        <v>3594</v>
      </c>
      <c r="T114" s="43" t="n">
        <v>4094</v>
      </c>
      <c r="U114" s="43" t="n">
        <v>3945</v>
      </c>
      <c r="V114" s="43" t="n">
        <v>4116</v>
      </c>
      <c r="W114" s="43" t="n">
        <v>4300</v>
      </c>
      <c r="X114" s="43" t="n">
        <v>4468</v>
      </c>
      <c r="Y114" s="43" t="n">
        <v>4550</v>
      </c>
      <c r="Z114" s="43" t="n">
        <v>4890</v>
      </c>
      <c r="AA114" s="43" t="n">
        <v>4766</v>
      </c>
      <c r="AB114" s="40" t="n">
        <v>5030</v>
      </c>
      <c r="AC114" s="43" t="n">
        <v>5006</v>
      </c>
      <c r="AD114" s="43" t="n">
        <v>5432</v>
      </c>
      <c r="AE114" s="43" t="n">
        <v>5216</v>
      </c>
      <c r="AF114" s="43" t="n">
        <v>5874</v>
      </c>
      <c r="AG114" s="43" t="n">
        <v>5561</v>
      </c>
      <c r="AH114" s="43" t="n">
        <v>6023</v>
      </c>
      <c r="AI114" s="43" t="n">
        <v>5917</v>
      </c>
      <c r="AJ114" s="43" t="n">
        <v>6233</v>
      </c>
      <c r="AK114" s="43" t="n">
        <v>6144</v>
      </c>
      <c r="AL114" s="43" t="n">
        <v>6580</v>
      </c>
      <c r="AM114" s="43" t="n">
        <v>6432</v>
      </c>
      <c r="AN114" s="43" t="n">
        <v>6933</v>
      </c>
      <c r="AO114" s="43" t="n">
        <v>6813</v>
      </c>
      <c r="AP114" s="43" t="n">
        <v>7345</v>
      </c>
    </row>
    <row r="115" s="21" customFormat="true" ht="14.35" hidden="false" customHeight="false" outlineLevel="0" collapsed="false">
      <c r="A115" s="17" t="s">
        <v>235</v>
      </c>
      <c r="B115" s="64" t="s">
        <v>236</v>
      </c>
      <c r="C115" s="19" t="s">
        <v>167</v>
      </c>
      <c r="D115" s="32" t="n">
        <v>2778.5</v>
      </c>
      <c r="E115" s="32" t="n">
        <v>4633.3</v>
      </c>
      <c r="F115" s="32" t="n">
        <v>3580</v>
      </c>
      <c r="G115" s="32" t="n">
        <v>3720</v>
      </c>
      <c r="H115" s="32" t="n">
        <v>3792</v>
      </c>
      <c r="I115" s="32" t="n">
        <v>3815</v>
      </c>
      <c r="J115" s="32" t="n">
        <v>3901</v>
      </c>
      <c r="K115" s="32" t="n">
        <v>4022</v>
      </c>
      <c r="L115" s="32" t="n">
        <v>4331</v>
      </c>
      <c r="M115" s="43" t="n">
        <v>4250</v>
      </c>
      <c r="N115" s="43" t="n">
        <v>4560</v>
      </c>
      <c r="O115" s="43" t="n">
        <v>4475</v>
      </c>
      <c r="P115" s="43" t="n">
        <v>4866</v>
      </c>
      <c r="Q115" s="43" t="n">
        <v>4687</v>
      </c>
      <c r="R115" s="43" t="n">
        <v>4972</v>
      </c>
      <c r="S115" s="43" t="n">
        <v>5623</v>
      </c>
      <c r="T115" s="43" t="n">
        <v>5689</v>
      </c>
      <c r="U115" s="43" t="n">
        <v>5748</v>
      </c>
      <c r="V115" s="43" t="n">
        <v>5966</v>
      </c>
      <c r="W115" s="43" t="n">
        <v>5799</v>
      </c>
      <c r="X115" s="43" t="n">
        <v>6205</v>
      </c>
      <c r="Y115" s="43" t="n">
        <v>4889</v>
      </c>
      <c r="Z115" s="43" t="n">
        <v>5333</v>
      </c>
      <c r="AA115" s="43" t="n">
        <v>5200</v>
      </c>
      <c r="AB115" s="40" t="n">
        <v>5563</v>
      </c>
      <c r="AC115" s="43" t="n">
        <v>5466</v>
      </c>
      <c r="AD115" s="43" t="n">
        <v>5688</v>
      </c>
      <c r="AE115" s="43" t="n">
        <v>5544</v>
      </c>
      <c r="AF115" s="43" t="n">
        <v>5877</v>
      </c>
      <c r="AG115" s="43" t="n">
        <v>5840</v>
      </c>
      <c r="AH115" s="43" t="n">
        <v>6213</v>
      </c>
      <c r="AI115" s="43" t="n">
        <v>6121</v>
      </c>
      <c r="AJ115" s="43" t="n">
        <v>6532</v>
      </c>
      <c r="AK115" s="43" t="n">
        <v>6355</v>
      </c>
      <c r="AL115" s="43" t="n">
        <v>6883</v>
      </c>
      <c r="AM115" s="43" t="n">
        <v>6730</v>
      </c>
      <c r="AN115" s="43" t="n">
        <v>7890</v>
      </c>
      <c r="AO115" s="43" t="n">
        <v>7115</v>
      </c>
      <c r="AP115" s="43" t="n">
        <v>8965</v>
      </c>
    </row>
    <row r="116" s="21" customFormat="true" ht="16.4" hidden="false" customHeight="false" outlineLevel="0" collapsed="false">
      <c r="A116" s="25"/>
      <c r="B116" s="62" t="s">
        <v>237</v>
      </c>
      <c r="C116" s="27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36"/>
    </row>
    <row r="117" s="21" customFormat="true" ht="21" hidden="false" customHeight="true" outlineLevel="0" collapsed="false">
      <c r="A117" s="17" t="s">
        <v>238</v>
      </c>
      <c r="B117" s="47" t="s">
        <v>239</v>
      </c>
      <c r="C117" s="19" t="s">
        <v>40</v>
      </c>
      <c r="D117" s="33" t="s">
        <v>240</v>
      </c>
      <c r="E117" s="33" t="s">
        <v>241</v>
      </c>
      <c r="F117" s="33" t="n">
        <v>141625.71135281</v>
      </c>
      <c r="G117" s="33" t="n">
        <v>128201.53786391</v>
      </c>
      <c r="H117" s="33" t="n">
        <v>130737.088043324</v>
      </c>
      <c r="I117" s="33" t="n">
        <v>124019.769590554</v>
      </c>
      <c r="J117" s="33" t="n">
        <v>128087.177155998</v>
      </c>
      <c r="K117" s="33" t="n">
        <v>127689.689499661</v>
      </c>
      <c r="L117" s="33" t="n">
        <v>132050.075749966</v>
      </c>
      <c r="M117" s="43" t="n">
        <v>128998.935145835</v>
      </c>
      <c r="N117" s="43" t="n">
        <v>137842.328002555</v>
      </c>
      <c r="O117" s="43" t="n">
        <v>132379.389839853</v>
      </c>
      <c r="P117" s="43" t="n">
        <v>144978.826391378</v>
      </c>
      <c r="Q117" s="43" t="n">
        <v>136081.514896674</v>
      </c>
      <c r="R117" s="43" t="n">
        <v>151803.079441182</v>
      </c>
      <c r="S117" s="43" t="n">
        <v>138578.742380854</v>
      </c>
      <c r="T117" s="43" t="n">
        <v>155206.600819737</v>
      </c>
      <c r="U117" s="43" t="n">
        <v>142715.973915512</v>
      </c>
      <c r="V117" s="43" t="n">
        <v>160692.102255699</v>
      </c>
      <c r="W117" s="43" t="n">
        <v>146570.058720552</v>
      </c>
      <c r="X117" s="43" t="n">
        <v>165463.423487843</v>
      </c>
      <c r="Y117" s="43" t="n">
        <v>150673.198423455</v>
      </c>
      <c r="Z117" s="43" t="n">
        <v>169642.90807674</v>
      </c>
      <c r="AA117" s="43" t="n">
        <v>154081.347326024</v>
      </c>
      <c r="AB117" s="40" t="n">
        <v>175320.306350538</v>
      </c>
      <c r="AC117" s="43" t="n">
        <v>157795.567673586</v>
      </c>
      <c r="AD117" s="43" t="n">
        <v>176570.223179925</v>
      </c>
      <c r="AE117" s="43" t="n">
        <v>164500.937977503</v>
      </c>
      <c r="AF117" s="43" t="n">
        <v>178861.14218574</v>
      </c>
      <c r="AG117" s="43" t="n">
        <v>167584.947311995</v>
      </c>
      <c r="AH117" s="43" t="n">
        <v>181202.215633275</v>
      </c>
      <c r="AI117" s="43" t="n">
        <v>169759.130920289</v>
      </c>
      <c r="AJ117" s="43" t="n">
        <v>183583.059101468</v>
      </c>
      <c r="AK117" s="43" t="n">
        <v>172115.176574472</v>
      </c>
      <c r="AL117" s="43" t="n">
        <v>186252.244451952</v>
      </c>
      <c r="AM117" s="43" t="n">
        <v>175029.468180748</v>
      </c>
      <c r="AN117" s="43" t="n">
        <v>189639.540452243</v>
      </c>
      <c r="AO117" s="43" t="n">
        <v>180508.082517055</v>
      </c>
      <c r="AP117" s="43" t="n">
        <v>193307.258108462</v>
      </c>
    </row>
    <row r="118" s="21" customFormat="true" ht="14.35" hidden="false" customHeight="false" outlineLevel="0" collapsed="false">
      <c r="A118" s="17" t="s">
        <v>242</v>
      </c>
      <c r="B118" s="49" t="s">
        <v>243</v>
      </c>
      <c r="C118" s="19" t="s">
        <v>40</v>
      </c>
      <c r="D118" s="33" t="s">
        <v>244</v>
      </c>
      <c r="E118" s="33" t="s">
        <v>245</v>
      </c>
      <c r="F118" s="33" t="n">
        <v>58027.3113528104</v>
      </c>
      <c r="G118" s="33" t="n">
        <v>60987.8778639103</v>
      </c>
      <c r="H118" s="33" t="n">
        <v>63523.4280433238</v>
      </c>
      <c r="I118" s="33" t="n">
        <v>64427.4695905542</v>
      </c>
      <c r="J118" s="33" t="n">
        <v>68494.8771559977</v>
      </c>
      <c r="K118" s="33" t="n">
        <v>68097.3894996611</v>
      </c>
      <c r="L118" s="33" t="n">
        <v>72457.7757499659</v>
      </c>
      <c r="M118" s="43" t="n">
        <v>69406.6325458347</v>
      </c>
      <c r="N118" s="43" t="n">
        <v>78250.0254025547</v>
      </c>
      <c r="O118" s="43" t="n">
        <v>72787.0872398525</v>
      </c>
      <c r="P118" s="43" t="n">
        <v>85386.5237913782</v>
      </c>
      <c r="Q118" s="43" t="n">
        <v>76489.2122966743</v>
      </c>
      <c r="R118" s="43" t="n">
        <v>92210.7768411819</v>
      </c>
      <c r="S118" s="43" t="n">
        <v>78986.4397808543</v>
      </c>
      <c r="T118" s="43" t="n">
        <v>95614.2982197365</v>
      </c>
      <c r="U118" s="43" t="n">
        <v>83123.6713155124</v>
      </c>
      <c r="V118" s="43" t="n">
        <v>101099.799655699</v>
      </c>
      <c r="W118" s="43" t="n">
        <v>86977.7561205518</v>
      </c>
      <c r="X118" s="43" t="n">
        <v>105871.120887843</v>
      </c>
      <c r="Y118" s="43" t="n">
        <v>91080.8958234555</v>
      </c>
      <c r="Z118" s="43" t="n">
        <v>110050.60547674</v>
      </c>
      <c r="AA118" s="43" t="n">
        <v>94489.0447260242</v>
      </c>
      <c r="AB118" s="40" t="n">
        <v>115728.003750538</v>
      </c>
      <c r="AC118" s="43" t="n">
        <v>98203.2650735859</v>
      </c>
      <c r="AD118" s="43" t="n">
        <v>116977.920579925</v>
      </c>
      <c r="AE118" s="43" t="n">
        <v>104908.635377503</v>
      </c>
      <c r="AF118" s="43" t="n">
        <v>119268.83958574</v>
      </c>
      <c r="AG118" s="43" t="n">
        <v>107992.644711995</v>
      </c>
      <c r="AH118" s="43" t="n">
        <v>121609.913033276</v>
      </c>
      <c r="AI118" s="43" t="n">
        <v>110166.828320289</v>
      </c>
      <c r="AJ118" s="43" t="n">
        <v>123990.756501468</v>
      </c>
      <c r="AK118" s="43" t="n">
        <v>112522.873974472</v>
      </c>
      <c r="AL118" s="43" t="n">
        <v>126659.941851952</v>
      </c>
      <c r="AM118" s="43" t="n">
        <v>115437.165580748</v>
      </c>
      <c r="AN118" s="43" t="n">
        <v>130047.237852243</v>
      </c>
      <c r="AO118" s="43" t="n">
        <v>120915.779917055</v>
      </c>
      <c r="AP118" s="43" t="n">
        <v>133714.955508462</v>
      </c>
    </row>
    <row r="119" s="21" customFormat="true" ht="21" hidden="false" customHeight="true" outlineLevel="0" collapsed="false">
      <c r="A119" s="17" t="s">
        <v>246</v>
      </c>
      <c r="B119" s="47" t="s">
        <v>247</v>
      </c>
      <c r="C119" s="19" t="s">
        <v>40</v>
      </c>
      <c r="D119" s="33" t="s">
        <v>248</v>
      </c>
      <c r="E119" s="33" t="s">
        <v>249</v>
      </c>
      <c r="F119" s="33" t="n">
        <v>55471.9513528104</v>
      </c>
      <c r="G119" s="33" t="n">
        <v>58543.3478639103</v>
      </c>
      <c r="H119" s="33" t="n">
        <v>61085.3580433238</v>
      </c>
      <c r="I119" s="33" t="n">
        <v>61895.4195905542</v>
      </c>
      <c r="J119" s="33" t="n">
        <v>65978.0271559977</v>
      </c>
      <c r="K119" s="33" t="n">
        <v>65453.9294996611</v>
      </c>
      <c r="L119" s="33" t="n">
        <v>69830.1857499659</v>
      </c>
      <c r="M119" s="43" t="n">
        <v>66646.8621771256</v>
      </c>
      <c r="N119" s="43" t="n">
        <v>75506.8162407728</v>
      </c>
      <c r="O119" s="43" t="n">
        <v>69905.8869749202</v>
      </c>
      <c r="P119" s="43" t="n">
        <v>82522.6134264779</v>
      </c>
      <c r="Q119" s="43" t="n">
        <v>73481.239220085</v>
      </c>
      <c r="R119" s="43" t="n">
        <v>89220.854420226</v>
      </c>
      <c r="S119" s="43" t="n">
        <v>75846.1158888951</v>
      </c>
      <c r="T119" s="43" t="n">
        <v>92492.8192122585</v>
      </c>
      <c r="U119" s="43" t="n">
        <v>79845.173172307</v>
      </c>
      <c r="V119" s="43" t="n">
        <v>97840.9755718924</v>
      </c>
      <c r="W119" s="43" t="n">
        <v>83555.0040590454</v>
      </c>
      <c r="X119" s="43" t="n">
        <v>102468.908544349</v>
      </c>
      <c r="Y119" s="43" t="n">
        <v>87507.5426712427</v>
      </c>
      <c r="Z119" s="43" t="n">
        <v>106498.695790131</v>
      </c>
      <c r="AA119" s="43" t="n">
        <v>90758.4640351141</v>
      </c>
      <c r="AB119" s="40" t="n">
        <v>112019.810037719</v>
      </c>
      <c r="AC119" s="43" t="n">
        <v>94308.5388322758</v>
      </c>
      <c r="AD119" s="43" t="n">
        <v>113106.566343742</v>
      </c>
      <c r="AE119" s="43" t="n">
        <v>100842.541181575</v>
      </c>
      <c r="AF119" s="43" t="n">
        <v>115227.145763165</v>
      </c>
      <c r="AG119" s="43" t="n">
        <v>103747.642371446</v>
      </c>
      <c r="AH119" s="43" t="n">
        <v>117390.384682507</v>
      </c>
      <c r="AI119" s="43" t="n">
        <v>105735.045876757</v>
      </c>
      <c r="AJ119" s="43" t="n">
        <v>119585.568903266</v>
      </c>
      <c r="AK119" s="43" t="n">
        <v>107896.093103424</v>
      </c>
      <c r="AL119" s="43" t="n">
        <v>122060.925999429</v>
      </c>
      <c r="AM119" s="43" t="n">
        <v>110606.806351374</v>
      </c>
      <c r="AN119" s="43" t="n">
        <v>125245.865302209</v>
      </c>
      <c r="AO119" s="43" t="n">
        <v>115872.884881588</v>
      </c>
      <c r="AP119" s="43" t="n">
        <v>128702.322566226</v>
      </c>
    </row>
    <row r="120" s="21" customFormat="true" ht="14.35" hidden="false" customHeight="false" outlineLevel="0" collapsed="false">
      <c r="A120" s="17" t="s">
        <v>250</v>
      </c>
      <c r="B120" s="64" t="s">
        <v>251</v>
      </c>
      <c r="C120" s="19" t="s">
        <v>40</v>
      </c>
      <c r="D120" s="33" t="s">
        <v>252</v>
      </c>
      <c r="E120" s="33" t="s">
        <v>253</v>
      </c>
      <c r="F120" s="33" t="n">
        <v>5408.12793328342</v>
      </c>
      <c r="G120" s="33" t="n">
        <v>5516.29049194909</v>
      </c>
      <c r="H120" s="33" t="n">
        <v>5908.7154618679</v>
      </c>
      <c r="I120" s="33" t="n">
        <v>5847.26792146603</v>
      </c>
      <c r="J120" s="33" t="n">
        <v>6358.29654419865</v>
      </c>
      <c r="K120" s="33" t="n">
        <v>6139.63131753934</v>
      </c>
      <c r="L120" s="33" t="n">
        <v>6870.59908846935</v>
      </c>
      <c r="M120" s="43" t="n">
        <v>6262.42394389013</v>
      </c>
      <c r="N120" s="43" t="n">
        <v>7412.05075439689</v>
      </c>
      <c r="O120" s="43" t="n">
        <v>6325.04818332903</v>
      </c>
      <c r="P120" s="43" t="n">
        <v>7984.45717445964</v>
      </c>
      <c r="Q120" s="43" t="n">
        <v>6451.54914699561</v>
      </c>
      <c r="R120" s="43" t="n">
        <v>8144.14631794883</v>
      </c>
      <c r="S120" s="43" t="n">
        <v>6580.58012993552</v>
      </c>
      <c r="T120" s="43" t="n">
        <v>8225.58778112832</v>
      </c>
      <c r="U120" s="43" t="n">
        <v>6909.6091364323</v>
      </c>
      <c r="V120" s="43" t="n">
        <v>8390.09953675089</v>
      </c>
      <c r="W120" s="43" t="n">
        <v>7116.89741052527</v>
      </c>
      <c r="X120" s="43" t="n">
        <v>8474.0005321184</v>
      </c>
      <c r="Y120" s="43" t="n">
        <v>7401.57330694628</v>
      </c>
      <c r="Z120" s="43" t="n">
        <v>8558.74053743958</v>
      </c>
      <c r="AA120" s="43" t="n">
        <v>7549.6047730852</v>
      </c>
      <c r="AB120" s="40" t="n">
        <v>8729.91534818837</v>
      </c>
      <c r="AC120" s="43" t="n">
        <v>7700.59686854691</v>
      </c>
      <c r="AD120" s="43" t="n">
        <v>8817.21450167025</v>
      </c>
      <c r="AE120" s="43" t="n">
        <v>7931.61477460332</v>
      </c>
      <c r="AF120" s="43" t="n">
        <v>8993.55879170366</v>
      </c>
      <c r="AG120" s="43" t="n">
        <v>8169.56321784142</v>
      </c>
      <c r="AH120" s="43" t="n">
        <v>9173.42996753773</v>
      </c>
      <c r="AI120" s="43" t="n">
        <v>8332.95448219824</v>
      </c>
      <c r="AJ120" s="43" t="n">
        <v>9356.89856688849</v>
      </c>
      <c r="AK120" s="43" t="n">
        <v>8499.61357184221</v>
      </c>
      <c r="AL120" s="43" t="n">
        <v>9637.60552389514</v>
      </c>
      <c r="AM120" s="43" t="n">
        <v>8669.60584327905</v>
      </c>
      <c r="AN120" s="43" t="n">
        <v>9926.733689612</v>
      </c>
      <c r="AO120" s="43" t="n">
        <v>8842.99796014463</v>
      </c>
      <c r="AP120" s="43" t="n">
        <v>10224.5357003004</v>
      </c>
    </row>
    <row r="121" s="21" customFormat="true" ht="14.35" hidden="false" customHeight="false" outlineLevel="0" collapsed="false">
      <c r="A121" s="17" t="s">
        <v>254</v>
      </c>
      <c r="B121" s="64" t="s">
        <v>255</v>
      </c>
      <c r="C121" s="19" t="s">
        <v>40</v>
      </c>
      <c r="D121" s="33" t="s">
        <v>256</v>
      </c>
      <c r="E121" s="33" t="s">
        <v>257</v>
      </c>
      <c r="F121" s="33" t="n">
        <v>31337.3743129667</v>
      </c>
      <c r="G121" s="33" t="n">
        <v>33217.6167717447</v>
      </c>
      <c r="H121" s="33" t="n">
        <v>34004.1935175243</v>
      </c>
      <c r="I121" s="33" t="n">
        <v>35376.7618619081</v>
      </c>
      <c r="J121" s="33" t="n">
        <v>37088.4907495886</v>
      </c>
      <c r="K121" s="33" t="n">
        <v>37534.7443354845</v>
      </c>
      <c r="L121" s="33" t="n">
        <v>39179.7356390931</v>
      </c>
      <c r="M121" s="43" t="n">
        <v>38393.5192997501</v>
      </c>
      <c r="N121" s="43" t="n">
        <v>43683.1744118267</v>
      </c>
      <c r="O121" s="43" t="n">
        <v>41081.0656507327</v>
      </c>
      <c r="P121" s="43" t="n">
        <v>48600.906689084</v>
      </c>
      <c r="Q121" s="43" t="n">
        <v>43956.7402462839</v>
      </c>
      <c r="R121" s="43" t="n">
        <v>54072.263813354</v>
      </c>
      <c r="S121" s="43" t="n">
        <v>46273.9347279449</v>
      </c>
      <c r="T121" s="43" t="n">
        <v>56922.7015532137</v>
      </c>
      <c r="U121" s="43" t="n">
        <v>48587.6314643421</v>
      </c>
      <c r="V121" s="43" t="n">
        <v>60162.3396508492</v>
      </c>
      <c r="W121" s="43" t="n">
        <v>51388.8026582186</v>
      </c>
      <c r="X121" s="43" t="n">
        <v>63214.625989526</v>
      </c>
      <c r="Y121" s="43" t="n">
        <v>54056.4386608478</v>
      </c>
      <c r="Z121" s="43" t="n">
        <v>66496.150435697</v>
      </c>
      <c r="AA121" s="43" t="n">
        <v>56941.5163677902</v>
      </c>
      <c r="AB121" s="40" t="n">
        <v>70045.1552531096</v>
      </c>
      <c r="AC121" s="43" t="n">
        <v>59788.5921861797</v>
      </c>
      <c r="AD121" s="43" t="n">
        <v>70745.6068056407</v>
      </c>
      <c r="AE121" s="43" t="n">
        <v>65169.5654829359</v>
      </c>
      <c r="AF121" s="43" t="n">
        <v>72160.5189417535</v>
      </c>
      <c r="AG121" s="43" t="n">
        <v>67124.652447424</v>
      </c>
      <c r="AH121" s="43" t="n">
        <v>73603.7293205886</v>
      </c>
      <c r="AI121" s="43" t="n">
        <v>68467.1454963725</v>
      </c>
      <c r="AJ121" s="43" t="n">
        <v>75075.8039070004</v>
      </c>
      <c r="AK121" s="43" t="n">
        <v>69836.4884062999</v>
      </c>
      <c r="AL121" s="43" t="n">
        <v>77328.0780242104</v>
      </c>
      <c r="AM121" s="43" t="n">
        <v>71233.2181744259</v>
      </c>
      <c r="AN121" s="43" t="n">
        <v>79647.9203649367</v>
      </c>
      <c r="AO121" s="43" t="n">
        <v>75507.2112648915</v>
      </c>
      <c r="AP121" s="43" t="n">
        <v>82037.3579758848</v>
      </c>
    </row>
    <row r="122" s="21" customFormat="true" ht="14.35" hidden="false" customHeight="false" outlineLevel="0" collapsed="false">
      <c r="A122" s="17" t="s">
        <v>258</v>
      </c>
      <c r="B122" s="64" t="s">
        <v>259</v>
      </c>
      <c r="C122" s="19" t="s">
        <v>40</v>
      </c>
      <c r="D122" s="33" t="s">
        <v>260</v>
      </c>
      <c r="E122" s="33" t="s">
        <v>261</v>
      </c>
      <c r="F122" s="33" t="n">
        <v>603.57</v>
      </c>
      <c r="G122" s="33" t="n">
        <v>501.5</v>
      </c>
      <c r="H122" s="33" t="n">
        <v>621.6771</v>
      </c>
      <c r="I122" s="33" t="n">
        <v>526.6</v>
      </c>
      <c r="J122" s="33" t="n">
        <v>640.327413</v>
      </c>
      <c r="K122" s="33" t="n">
        <v>547.664</v>
      </c>
      <c r="L122" s="33" t="n">
        <v>665.94050952</v>
      </c>
      <c r="M122" s="43" t="n">
        <v>553.14064</v>
      </c>
      <c r="N122" s="43" t="n">
        <v>692.5781299008</v>
      </c>
      <c r="O122" s="43" t="n">
        <v>558.6720464</v>
      </c>
      <c r="P122" s="43" t="n">
        <v>720.281255096832</v>
      </c>
      <c r="Q122" s="43" t="n">
        <v>569.845487328</v>
      </c>
      <c r="R122" s="43" t="n">
        <v>749.092505300705</v>
      </c>
      <c r="S122" s="43" t="n">
        <v>575.54394220128</v>
      </c>
      <c r="T122" s="43" t="n">
        <v>794.038055618748</v>
      </c>
      <c r="U122" s="43" t="n">
        <v>587.054821045306</v>
      </c>
      <c r="V122" s="43" t="n">
        <v>841.680338955873</v>
      </c>
      <c r="W122" s="43" t="n">
        <v>604.666465676665</v>
      </c>
      <c r="X122" s="43" t="n">
        <v>883.764355903667</v>
      </c>
      <c r="Y122" s="43" t="n">
        <v>610.713130333431</v>
      </c>
      <c r="Z122" s="43" t="n">
        <v>919.114930139813</v>
      </c>
      <c r="AA122" s="43" t="n">
        <v>616.820261636766</v>
      </c>
      <c r="AB122" s="40" t="n">
        <v>955.879527345406</v>
      </c>
      <c r="AC122" s="43" t="n">
        <v>629.156666869501</v>
      </c>
      <c r="AD122" s="43" t="n">
        <v>965.43832261886</v>
      </c>
      <c r="AE122" s="43" t="n">
        <v>648.031366875586</v>
      </c>
      <c r="AF122" s="43" t="n">
        <v>984.747089071237</v>
      </c>
      <c r="AG122" s="43" t="n">
        <v>667.472307881854</v>
      </c>
      <c r="AH122" s="43" t="n">
        <v>1004.44203085266</v>
      </c>
      <c r="AI122" s="43" t="n">
        <v>680.821754039491</v>
      </c>
      <c r="AJ122" s="43" t="n">
        <v>1024.53087146972</v>
      </c>
      <c r="AK122" s="43" t="n">
        <v>694.438189120281</v>
      </c>
      <c r="AL122" s="43" t="n">
        <v>1055.26679761381</v>
      </c>
      <c r="AM122" s="43" t="n">
        <v>708.326952902686</v>
      </c>
      <c r="AN122" s="43" t="n">
        <v>1086.92480154222</v>
      </c>
      <c r="AO122" s="43" t="n">
        <v>722.49349196074</v>
      </c>
      <c r="AP122" s="43" t="n">
        <v>1119.53254558849</v>
      </c>
    </row>
    <row r="123" s="21" customFormat="true" ht="14.35" hidden="false" customHeight="false" outlineLevel="0" collapsed="false">
      <c r="A123" s="17" t="s">
        <v>262</v>
      </c>
      <c r="B123" s="64" t="s">
        <v>263</v>
      </c>
      <c r="C123" s="19" t="s">
        <v>40</v>
      </c>
      <c r="D123" s="33" t="s">
        <v>264</v>
      </c>
      <c r="E123" s="33" t="s">
        <v>265</v>
      </c>
      <c r="F123" s="33" t="n">
        <v>3293.3</v>
      </c>
      <c r="G123" s="33" t="n">
        <v>4416.6</v>
      </c>
      <c r="H123" s="33" t="n">
        <v>4428.4</v>
      </c>
      <c r="I123" s="33" t="n">
        <v>4654</v>
      </c>
      <c r="J123" s="33" t="n">
        <v>4655.6</v>
      </c>
      <c r="K123" s="33" t="n">
        <v>4659.3</v>
      </c>
      <c r="L123" s="33" t="n">
        <v>4660.9</v>
      </c>
      <c r="M123" s="43" t="n">
        <v>4393.7937834</v>
      </c>
      <c r="N123" s="43" t="n">
        <v>4394.5919588472</v>
      </c>
      <c r="O123" s="43" t="n">
        <v>4396.502495734</v>
      </c>
      <c r="P123" s="43" t="n">
        <v>4397.30865293567</v>
      </c>
      <c r="Q123" s="43" t="n">
        <v>4399.23829519134</v>
      </c>
      <c r="R123" s="43" t="n">
        <v>4400.05251396503</v>
      </c>
      <c r="S123" s="43" t="n">
        <v>4402.00145264325</v>
      </c>
      <c r="T123" s="43" t="n">
        <v>4402.82381360468</v>
      </c>
      <c r="U123" s="43" t="n">
        <v>4404.79224166969</v>
      </c>
      <c r="V123" s="43" t="n">
        <v>4405.62282624073</v>
      </c>
      <c r="W123" s="43" t="n">
        <v>4407.61093858638</v>
      </c>
      <c r="X123" s="43" t="n">
        <v>4408.44982900313</v>
      </c>
      <c r="Y123" s="43" t="n">
        <v>4410.45782247225</v>
      </c>
      <c r="Z123" s="43" t="n">
        <v>4411.30510179316</v>
      </c>
      <c r="AA123" s="43" t="n">
        <v>4413.33317519697</v>
      </c>
      <c r="AB123" s="40" t="n">
        <v>4414.1889273111</v>
      </c>
      <c r="AC123" s="43" t="n">
        <v>4416.23728144894</v>
      </c>
      <c r="AD123" s="43" t="n">
        <v>4417.10159108421</v>
      </c>
      <c r="AE123" s="43" t="n">
        <v>4419.17042876343</v>
      </c>
      <c r="AF123" s="43" t="n">
        <v>4422.98517190589</v>
      </c>
      <c r="AG123" s="43" t="n">
        <v>4428.05786512633</v>
      </c>
      <c r="AH123" s="43" t="n">
        <v>4428.98642434401</v>
      </c>
      <c r="AI123" s="43" t="n">
        <v>4434.16057142886</v>
      </c>
      <c r="AJ123" s="43" t="n">
        <v>4435.10770183089</v>
      </c>
      <c r="AK123" s="43" t="n">
        <v>4440.38533185744</v>
      </c>
      <c r="AL123" s="43" t="n">
        <v>4444.47325638582</v>
      </c>
      <c r="AM123" s="43" t="n">
        <v>4446.73458749458</v>
      </c>
      <c r="AN123" s="43" t="n">
        <v>4454.11977757739</v>
      </c>
      <c r="AO123" s="43" t="n">
        <v>4453.21082824448</v>
      </c>
      <c r="AP123" s="43" t="n">
        <v>4464.05569440471</v>
      </c>
    </row>
    <row r="124" s="21" customFormat="true" ht="16.4" hidden="false" customHeight="false" outlineLevel="0" collapsed="false">
      <c r="A124" s="17" t="s">
        <v>266</v>
      </c>
      <c r="B124" s="66" t="s">
        <v>267</v>
      </c>
      <c r="C124" s="67" t="s">
        <v>40</v>
      </c>
      <c r="D124" s="33" t="s">
        <v>268</v>
      </c>
      <c r="E124" s="33" t="s">
        <v>269</v>
      </c>
      <c r="F124" s="33" t="n">
        <v>3440.7889425566</v>
      </c>
      <c r="G124" s="33" t="n">
        <v>3425</v>
      </c>
      <c r="H124" s="33" t="n">
        <v>3633.7871716899</v>
      </c>
      <c r="I124" s="33" t="n">
        <v>3493.5</v>
      </c>
      <c r="J124" s="33" t="n">
        <v>3834.4265302744</v>
      </c>
      <c r="K124" s="33" t="n">
        <v>3772.98</v>
      </c>
      <c r="L124" s="33" t="n">
        <v>4093.13212209086</v>
      </c>
      <c r="M124" s="43" t="n">
        <v>3934.66819651235</v>
      </c>
      <c r="N124" s="43" t="n">
        <v>4543.37665552086</v>
      </c>
      <c r="O124" s="43" t="n">
        <v>4170.7482883031</v>
      </c>
      <c r="P124" s="43" t="n">
        <v>5043.14808762815</v>
      </c>
      <c r="Q124" s="43" t="n">
        <v>4420.99318560128</v>
      </c>
      <c r="R124" s="43" t="n">
        <v>5597.89437726725</v>
      </c>
      <c r="S124" s="43" t="n">
        <v>4686.25277673736</v>
      </c>
      <c r="T124" s="43" t="n">
        <v>6213.66275876664</v>
      </c>
      <c r="U124" s="43" t="n">
        <v>4967.4279433416</v>
      </c>
      <c r="V124" s="43" t="n">
        <v>6897.16566223098</v>
      </c>
      <c r="W124" s="43" t="n">
        <v>5265.4736199421</v>
      </c>
      <c r="X124" s="43" t="n">
        <v>7655.85388507638</v>
      </c>
      <c r="Y124" s="43" t="n">
        <v>5634.05677333805</v>
      </c>
      <c r="Z124" s="43" t="n">
        <v>7885.52950162867</v>
      </c>
      <c r="AA124" s="43" t="n">
        <v>5972.10017973833</v>
      </c>
      <c r="AB124" s="40" t="n">
        <v>8043.24009166125</v>
      </c>
      <c r="AC124" s="43" t="n">
        <v>6091.5421833331</v>
      </c>
      <c r="AD124" s="43" t="n">
        <v>8123.67249257786</v>
      </c>
      <c r="AE124" s="43" t="n">
        <v>6639.78097983308</v>
      </c>
      <c r="AF124" s="43" t="n">
        <v>8286.14594242942</v>
      </c>
      <c r="AG124" s="43" t="n">
        <v>6838.97440922807</v>
      </c>
      <c r="AH124" s="43" t="n">
        <v>8451.868861278</v>
      </c>
      <c r="AI124" s="43" t="n">
        <v>6975.75389741263</v>
      </c>
      <c r="AJ124" s="43" t="n">
        <v>8620.90623850357</v>
      </c>
      <c r="AK124" s="43" t="n">
        <v>7603.57174817977</v>
      </c>
      <c r="AL124" s="43" t="n">
        <v>8879.53342565867</v>
      </c>
      <c r="AM124" s="43" t="n">
        <v>7983.75033558876</v>
      </c>
      <c r="AN124" s="43" t="n">
        <v>8968.32875991526</v>
      </c>
      <c r="AO124" s="43" t="n">
        <v>8143.42534230053</v>
      </c>
      <c r="AP124" s="43" t="n">
        <v>9237.37862271272</v>
      </c>
    </row>
    <row r="125" s="21" customFormat="true" ht="14.35" hidden="false" customHeight="false" outlineLevel="0" collapsed="false">
      <c r="A125" s="17" t="s">
        <v>270</v>
      </c>
      <c r="B125" s="64" t="s">
        <v>271</v>
      </c>
      <c r="C125" s="19" t="s">
        <v>40</v>
      </c>
      <c r="D125" s="33" t="s">
        <v>272</v>
      </c>
      <c r="E125" s="33" t="s">
        <v>273</v>
      </c>
      <c r="F125" s="33" t="n">
        <v>360.008120608863</v>
      </c>
      <c r="G125" s="33" t="n">
        <v>367.208283021041</v>
      </c>
      <c r="H125" s="33" t="n">
        <v>374.408445433218</v>
      </c>
      <c r="I125" s="33" t="n">
        <v>374.552448681462</v>
      </c>
      <c r="J125" s="33" t="n">
        <v>389.384783250547</v>
      </c>
      <c r="K125" s="33" t="n">
        <v>389.53454662872</v>
      </c>
      <c r="L125" s="33" t="n">
        <v>404.960174580569</v>
      </c>
      <c r="M125" s="43" t="n">
        <v>397.325237561294</v>
      </c>
      <c r="N125" s="43" t="n">
        <v>422.778422262114</v>
      </c>
      <c r="O125" s="43" t="n">
        <v>401.298489936907</v>
      </c>
      <c r="P125" s="43" t="n">
        <v>441.380672841647</v>
      </c>
      <c r="Q125" s="43" t="n">
        <v>409.324459735646</v>
      </c>
      <c r="R125" s="43" t="n">
        <v>460.80142244668</v>
      </c>
      <c r="S125" s="43" t="n">
        <v>417.510948930359</v>
      </c>
      <c r="T125" s="43" t="n">
        <v>481.076685034334</v>
      </c>
      <c r="U125" s="43" t="n">
        <v>425.861167908966</v>
      </c>
      <c r="V125" s="43" t="n">
        <v>502.244059175844</v>
      </c>
      <c r="W125" s="43" t="n">
        <v>442.895614625324</v>
      </c>
      <c r="X125" s="43" t="n">
        <v>524.342797779581</v>
      </c>
      <c r="Y125" s="43" t="n">
        <v>465.040395356591</v>
      </c>
      <c r="Z125" s="43" t="n">
        <v>547.413880881883</v>
      </c>
      <c r="AA125" s="43" t="n">
        <v>474.341203263722</v>
      </c>
      <c r="AB125" s="40" t="n">
        <v>571.500091640686</v>
      </c>
      <c r="AC125" s="43" t="n">
        <v>483.828027328997</v>
      </c>
      <c r="AD125" s="43" t="n">
        <v>577.215092557093</v>
      </c>
      <c r="AE125" s="43" t="n">
        <v>498.342868148867</v>
      </c>
      <c r="AF125" s="43" t="n">
        <v>588.759394408235</v>
      </c>
      <c r="AG125" s="43" t="n">
        <v>513.293154193333</v>
      </c>
      <c r="AH125" s="43" t="n">
        <v>600.5345822964</v>
      </c>
      <c r="AI125" s="43" t="n">
        <v>523.559017277199</v>
      </c>
      <c r="AJ125" s="43" t="n">
        <v>612.545273942328</v>
      </c>
      <c r="AK125" s="43" t="n">
        <v>534.030197622743</v>
      </c>
      <c r="AL125" s="43" t="n">
        <v>630.921632160597</v>
      </c>
      <c r="AM125" s="43" t="n">
        <v>544.710801575198</v>
      </c>
      <c r="AN125" s="43" t="n">
        <v>649.849281125415</v>
      </c>
      <c r="AO125" s="43" t="n">
        <v>555.605017606702</v>
      </c>
      <c r="AP125" s="43" t="n">
        <v>669.344759559178</v>
      </c>
    </row>
    <row r="126" s="21" customFormat="true" ht="14.35" hidden="false" customHeight="false" outlineLevel="0" collapsed="false">
      <c r="A126" s="17" t="s">
        <v>274</v>
      </c>
      <c r="B126" s="64" t="s">
        <v>275</v>
      </c>
      <c r="C126" s="19" t="s">
        <v>40</v>
      </c>
      <c r="D126" s="33" t="s">
        <v>276</v>
      </c>
      <c r="E126" s="33" t="s">
        <v>277</v>
      </c>
      <c r="F126" s="33" t="n">
        <v>3667.13700632</v>
      </c>
      <c r="G126" s="33" t="n">
        <v>3680.3</v>
      </c>
      <c r="H126" s="33" t="n">
        <v>4253.51103650975</v>
      </c>
      <c r="I126" s="33" t="n">
        <v>3827.6</v>
      </c>
      <c r="J126" s="33" t="n">
        <v>4813.58367649249</v>
      </c>
      <c r="K126" s="33" t="n">
        <v>4172.084</v>
      </c>
      <c r="L126" s="33" t="n">
        <v>5360.32611619249</v>
      </c>
      <c r="M126" s="43" t="n">
        <v>4255.52568</v>
      </c>
      <c r="N126" s="43" t="n">
        <v>5413.92937735442</v>
      </c>
      <c r="O126" s="43" t="n">
        <v>4340.6361936</v>
      </c>
      <c r="P126" s="43" t="n">
        <v>6022.86242415388</v>
      </c>
      <c r="Q126" s="43" t="n">
        <v>4470.855279408</v>
      </c>
      <c r="R126" s="43" t="n">
        <v>6083.09104839542</v>
      </c>
      <c r="S126" s="43" t="n">
        <v>4604.98093779024</v>
      </c>
      <c r="T126" s="43" t="n">
        <v>6143.92195887937</v>
      </c>
      <c r="U126" s="43" t="n">
        <v>4743.13036592395</v>
      </c>
      <c r="V126" s="43" t="n">
        <v>6266.80039805696</v>
      </c>
      <c r="W126" s="43" t="n">
        <v>4878.47910216088</v>
      </c>
      <c r="X126" s="43" t="n">
        <v>6580.14041795981</v>
      </c>
      <c r="Y126" s="43" t="n">
        <v>5171.18784829053</v>
      </c>
      <c r="Z126" s="43" t="n">
        <v>6580.14041795981</v>
      </c>
      <c r="AA126" s="43" t="n">
        <v>5481.45911918797</v>
      </c>
      <c r="AB126" s="40" t="n">
        <v>8543.54545915079</v>
      </c>
      <c r="AC126" s="43" t="n">
        <v>5755.53207514737</v>
      </c>
      <c r="AD126" s="43" t="n">
        <v>8628.9809137423</v>
      </c>
      <c r="AE126" s="43" t="n">
        <v>5928.19803740179</v>
      </c>
      <c r="AF126" s="43" t="n">
        <v>8715.27072287972</v>
      </c>
      <c r="AG126" s="43" t="n">
        <v>6106.04397852384</v>
      </c>
      <c r="AH126" s="43" t="n">
        <v>8802.42343010852</v>
      </c>
      <c r="AI126" s="43" t="n">
        <v>6228.16485809432</v>
      </c>
      <c r="AJ126" s="43" t="n">
        <v>8890.4476644096</v>
      </c>
      <c r="AK126" s="43" t="n">
        <v>6601.85474957998</v>
      </c>
      <c r="AL126" s="43" t="n">
        <v>8979.3521410537</v>
      </c>
      <c r="AM126" s="43" t="n">
        <v>6997.96603455478</v>
      </c>
      <c r="AN126" s="43" t="n">
        <v>9069.14566246424</v>
      </c>
      <c r="AO126" s="43" t="n">
        <v>7417.84399662807</v>
      </c>
      <c r="AP126" s="43" t="n">
        <v>9159.83711908888</v>
      </c>
    </row>
    <row r="127" s="21" customFormat="true" ht="14.35" hidden="false" customHeight="false" outlineLevel="0" collapsed="false">
      <c r="A127" s="17" t="s">
        <v>278</v>
      </c>
      <c r="B127" s="64" t="s">
        <v>279</v>
      </c>
      <c r="C127" s="19" t="s">
        <v>40</v>
      </c>
      <c r="D127" s="33" t="s">
        <v>280</v>
      </c>
      <c r="E127" s="33" t="s">
        <v>281</v>
      </c>
      <c r="F127" s="33" t="n">
        <v>0</v>
      </c>
      <c r="G127" s="33" t="n">
        <v>0</v>
      </c>
      <c r="H127" s="33" t="n">
        <v>0</v>
      </c>
      <c r="I127" s="33" t="n">
        <v>0</v>
      </c>
      <c r="J127" s="33" t="n">
        <v>0</v>
      </c>
      <c r="K127" s="33" t="n">
        <v>0</v>
      </c>
      <c r="L127" s="33" t="n">
        <v>0</v>
      </c>
      <c r="M127" s="43" t="n">
        <v>0</v>
      </c>
      <c r="N127" s="43" t="n">
        <v>0</v>
      </c>
      <c r="O127" s="43" t="n">
        <v>0</v>
      </c>
      <c r="P127" s="43" t="n">
        <v>0</v>
      </c>
      <c r="Q127" s="43" t="n">
        <v>0</v>
      </c>
      <c r="R127" s="43" t="n">
        <v>0</v>
      </c>
      <c r="S127" s="43" t="n">
        <v>0</v>
      </c>
      <c r="T127" s="43" t="n">
        <v>0</v>
      </c>
      <c r="U127" s="43" t="n">
        <v>0</v>
      </c>
      <c r="V127" s="43" t="n">
        <v>0</v>
      </c>
      <c r="W127" s="43" t="n">
        <v>0</v>
      </c>
      <c r="X127" s="43" t="n">
        <v>0</v>
      </c>
      <c r="Y127" s="43" t="n">
        <v>0</v>
      </c>
      <c r="Z127" s="43" t="n">
        <v>0</v>
      </c>
      <c r="AA127" s="43" t="n">
        <v>0</v>
      </c>
      <c r="AB127" s="40" t="n">
        <v>0</v>
      </c>
      <c r="AC127" s="43" t="n">
        <v>0</v>
      </c>
      <c r="AD127" s="43" t="n">
        <v>0</v>
      </c>
      <c r="AE127" s="43" t="n">
        <v>0</v>
      </c>
      <c r="AF127" s="43" t="n">
        <v>0</v>
      </c>
      <c r="AG127" s="43" t="n">
        <v>0</v>
      </c>
      <c r="AH127" s="43" t="n">
        <v>0</v>
      </c>
      <c r="AI127" s="43" t="n">
        <v>0</v>
      </c>
      <c r="AJ127" s="43" t="n">
        <v>0</v>
      </c>
      <c r="AK127" s="43" t="n">
        <v>0</v>
      </c>
      <c r="AL127" s="43" t="n">
        <v>0</v>
      </c>
      <c r="AM127" s="43" t="n">
        <v>0</v>
      </c>
      <c r="AN127" s="43" t="n">
        <v>0</v>
      </c>
      <c r="AO127" s="43" t="n">
        <v>0</v>
      </c>
      <c r="AP127" s="43" t="n">
        <v>0</v>
      </c>
    </row>
    <row r="128" s="21" customFormat="true" ht="14.35" hidden="false" customHeight="false" outlineLevel="0" collapsed="false">
      <c r="A128" s="17" t="s">
        <v>282</v>
      </c>
      <c r="B128" s="64" t="s">
        <v>283</v>
      </c>
      <c r="C128" s="19" t="s">
        <v>40</v>
      </c>
      <c r="D128" s="33" t="s">
        <v>284</v>
      </c>
      <c r="E128" s="33" t="s">
        <v>285</v>
      </c>
      <c r="F128" s="33" t="n">
        <v>792.941759845342</v>
      </c>
      <c r="G128" s="33" t="n">
        <v>808.800595042248</v>
      </c>
      <c r="H128" s="33" t="n">
        <v>829.127791166336</v>
      </c>
      <c r="I128" s="33" t="n">
        <v>864.8</v>
      </c>
      <c r="J128" s="33" t="n">
        <v>866.994091805163</v>
      </c>
      <c r="K128" s="33" t="n">
        <v>890.744</v>
      </c>
      <c r="L128" s="33" t="n">
        <v>906.621161481873</v>
      </c>
      <c r="M128" s="43" t="n">
        <v>899.65144</v>
      </c>
      <c r="N128" s="43" t="n">
        <v>924.753584711511</v>
      </c>
      <c r="O128" s="43" t="n">
        <v>917.6444688</v>
      </c>
      <c r="P128" s="43" t="n">
        <v>943.248656405741</v>
      </c>
      <c r="Q128" s="43" t="n">
        <v>935.997358176</v>
      </c>
      <c r="R128" s="43" t="n">
        <v>962.113629533856</v>
      </c>
      <c r="S128" s="43" t="n">
        <v>973.43725250304</v>
      </c>
      <c r="T128" s="43" t="n">
        <v>981.355902124533</v>
      </c>
      <c r="U128" s="43" t="n">
        <v>992.905997553101</v>
      </c>
      <c r="V128" s="43" t="n">
        <v>1000.98302016702</v>
      </c>
      <c r="W128" s="43" t="n">
        <v>997.870527540866</v>
      </c>
      <c r="X128" s="43" t="n">
        <v>1021.00268057036</v>
      </c>
      <c r="Y128" s="43" t="n">
        <v>1041</v>
      </c>
      <c r="Z128" s="43" t="n">
        <v>1041.42273418177</v>
      </c>
      <c r="AA128" s="43" t="n">
        <v>1051.41</v>
      </c>
      <c r="AB128" s="40" t="n">
        <v>1062.25118886541</v>
      </c>
      <c r="AC128" s="43" t="n">
        <v>1072.4382</v>
      </c>
      <c r="AD128" s="43" t="n">
        <v>1072.87370075406</v>
      </c>
      <c r="AE128" s="43" t="n">
        <v>1104.611346</v>
      </c>
      <c r="AF128" s="43" t="n">
        <v>1115.78864878423</v>
      </c>
      <c r="AG128" s="43" t="n">
        <v>1137.74968638</v>
      </c>
      <c r="AH128" s="43" t="n">
        <v>1160.4201947356</v>
      </c>
      <c r="AI128" s="43" t="n">
        <v>1149.1271832438</v>
      </c>
      <c r="AJ128" s="43" t="n">
        <v>1195.23280057766</v>
      </c>
      <c r="AK128" s="43" t="n">
        <v>1160.61845507624</v>
      </c>
      <c r="AL128" s="43" t="n">
        <v>1231.08978459499</v>
      </c>
      <c r="AM128" s="43" t="n">
        <v>1183.83082417776</v>
      </c>
      <c r="AN128" s="43" t="n">
        <v>1268.02247813284</v>
      </c>
      <c r="AO128" s="43" t="n">
        <v>1207.50744066132</v>
      </c>
      <c r="AP128" s="43" t="n">
        <v>1306.06315247683</v>
      </c>
    </row>
    <row r="129" s="21" customFormat="true" ht="14.35" hidden="false" customHeight="false" outlineLevel="0" collapsed="false">
      <c r="A129" s="17" t="s">
        <v>286</v>
      </c>
      <c r="B129" s="64" t="s">
        <v>287</v>
      </c>
      <c r="C129" s="19" t="s">
        <v>40</v>
      </c>
      <c r="D129" s="33" t="s">
        <v>288</v>
      </c>
      <c r="E129" s="33" t="s">
        <v>289</v>
      </c>
      <c r="F129" s="33" t="n">
        <v>184.725182189948</v>
      </c>
      <c r="G129" s="33" t="n">
        <v>188.419685833747</v>
      </c>
      <c r="H129" s="33" t="n">
        <v>191.375288748787</v>
      </c>
      <c r="I129" s="33" t="n">
        <v>196</v>
      </c>
      <c r="J129" s="33" t="n">
        <v>198.264799143743</v>
      </c>
      <c r="K129" s="33" t="n">
        <v>205.8</v>
      </c>
      <c r="L129" s="33" t="n">
        <v>205.402331912918</v>
      </c>
      <c r="M129" s="43" t="n">
        <v>207.858</v>
      </c>
      <c r="N129" s="43" t="n">
        <v>209.510378551176</v>
      </c>
      <c r="O129" s="43" t="n">
        <v>209.93658</v>
      </c>
      <c r="P129" s="43" t="n">
        <v>213.7005861222</v>
      </c>
      <c r="Q129" s="43" t="n">
        <v>214.1353116</v>
      </c>
      <c r="R129" s="43" t="n">
        <v>217.974597844644</v>
      </c>
      <c r="S129" s="43" t="n">
        <v>218.418017832</v>
      </c>
      <c r="T129" s="43" t="n">
        <v>222.334089801537</v>
      </c>
      <c r="U129" s="43" t="n">
        <v>220.60219801032</v>
      </c>
      <c r="V129" s="43" t="n">
        <v>226.780771597568</v>
      </c>
      <c r="W129" s="43" t="n">
        <v>225.014241970526</v>
      </c>
      <c r="X129" s="43" t="n">
        <v>231.316387029519</v>
      </c>
      <c r="Y129" s="43" t="n">
        <v>234.014811649347</v>
      </c>
      <c r="Z129" s="43" t="n">
        <v>235.942714770109</v>
      </c>
      <c r="AA129" s="43" t="n">
        <v>236.354959765841</v>
      </c>
      <c r="AB129" s="40" t="n">
        <v>240.661569065511</v>
      </c>
      <c r="AC129" s="43" t="n">
        <v>241.082058961158</v>
      </c>
      <c r="AD129" s="43" t="n">
        <v>243.068184756166</v>
      </c>
      <c r="AE129" s="43" t="n">
        <v>243.492879550769</v>
      </c>
      <c r="AF129" s="43" t="n">
        <v>247.929548451289</v>
      </c>
      <c r="AG129" s="43" t="n">
        <v>250.797665937292</v>
      </c>
      <c r="AH129" s="43" t="n">
        <v>252.888139420315</v>
      </c>
      <c r="AI129" s="43" t="n">
        <v>255.813619256038</v>
      </c>
      <c r="AJ129" s="43" t="n">
        <v>257.945902208722</v>
      </c>
      <c r="AK129" s="43" t="n">
        <v>260.929891641159</v>
      </c>
      <c r="AL129" s="43" t="n">
        <v>265.684279274983</v>
      </c>
      <c r="AM129" s="43" t="n">
        <v>266.148489473982</v>
      </c>
      <c r="AN129" s="43" t="n">
        <v>273.654807653233</v>
      </c>
      <c r="AO129" s="43" t="n">
        <v>271.471459263462</v>
      </c>
      <c r="AP129" s="43" t="n">
        <v>281.86445188283</v>
      </c>
    </row>
    <row r="130" s="21" customFormat="true" ht="14.35" hidden="false" customHeight="false" outlineLevel="0" collapsed="false">
      <c r="A130" s="17" t="s">
        <v>290</v>
      </c>
      <c r="B130" s="49" t="s">
        <v>291</v>
      </c>
      <c r="C130" s="19" t="s">
        <v>40</v>
      </c>
      <c r="D130" s="33" t="s">
        <v>292</v>
      </c>
      <c r="E130" s="33" t="s">
        <v>293</v>
      </c>
      <c r="F130" s="33" t="n">
        <v>2555.35580719</v>
      </c>
      <c r="G130" s="33" t="n">
        <v>2444.52860999096</v>
      </c>
      <c r="H130" s="33" t="n">
        <v>2438.07104093588</v>
      </c>
      <c r="I130" s="33" t="n">
        <v>2532.04809154765</v>
      </c>
      <c r="J130" s="33" t="n">
        <v>2516.85343156104</v>
      </c>
      <c r="K130" s="33" t="n">
        <v>2643.45820757574</v>
      </c>
      <c r="L130" s="33" t="n">
        <v>2627.59498254973</v>
      </c>
      <c r="M130" s="43" t="n">
        <v>2759.77036870908</v>
      </c>
      <c r="N130" s="43" t="n">
        <v>2743.20916178192</v>
      </c>
      <c r="O130" s="43" t="n">
        <v>2881.20026493228</v>
      </c>
      <c r="P130" s="43" t="n">
        <v>2863.91036490032</v>
      </c>
      <c r="Q130" s="43" t="n">
        <v>3007.97307658929</v>
      </c>
      <c r="R130" s="43" t="n">
        <v>2989.92242095594</v>
      </c>
      <c r="S130" s="43" t="n">
        <v>3140.32389195922</v>
      </c>
      <c r="T130" s="43" t="n">
        <v>3121.479007478</v>
      </c>
      <c r="U130" s="43" t="n">
        <v>3278.49814320543</v>
      </c>
      <c r="V130" s="43" t="n">
        <v>3258.82408380703</v>
      </c>
      <c r="W130" s="43" t="n">
        <v>3422.75206150647</v>
      </c>
      <c r="X130" s="43" t="n">
        <v>3402.21234349454</v>
      </c>
      <c r="Y130" s="43" t="n">
        <v>3573.35315221275</v>
      </c>
      <c r="Z130" s="43" t="n">
        <v>3551.9096866083</v>
      </c>
      <c r="AA130" s="43" t="n">
        <v>3730.58069091011</v>
      </c>
      <c r="AB130" s="40" t="n">
        <v>3708.19371281906</v>
      </c>
      <c r="AC130" s="43" t="n">
        <v>3894.72624131016</v>
      </c>
      <c r="AD130" s="43" t="n">
        <v>3871.3542361831</v>
      </c>
      <c r="AE130" s="43" t="n">
        <v>4066.09419592781</v>
      </c>
      <c r="AF130" s="43" t="n">
        <v>4041.69382257516</v>
      </c>
      <c r="AG130" s="43" t="n">
        <v>4245.00234054863</v>
      </c>
      <c r="AH130" s="43" t="n">
        <v>4219.52835076847</v>
      </c>
      <c r="AI130" s="43" t="n">
        <v>4431.78244353277</v>
      </c>
      <c r="AJ130" s="43" t="n">
        <v>4405.18759820228</v>
      </c>
      <c r="AK130" s="43" t="n">
        <v>4626.78087104821</v>
      </c>
      <c r="AL130" s="43" t="n">
        <v>4599.01585252318</v>
      </c>
      <c r="AM130" s="43" t="n">
        <v>4830.35922937434</v>
      </c>
      <c r="AN130" s="43" t="n">
        <v>4801.3725500342</v>
      </c>
      <c r="AO130" s="43" t="n">
        <v>5042.89503546681</v>
      </c>
      <c r="AP130" s="43" t="n">
        <v>5012.63294223571</v>
      </c>
    </row>
    <row r="131" s="41" customFormat="true" ht="14.35" hidden="false" customHeight="false" outlineLevel="0" collapsed="false">
      <c r="A131" s="37" t="s">
        <v>294</v>
      </c>
      <c r="B131" s="68" t="s">
        <v>295</v>
      </c>
      <c r="C131" s="39" t="s">
        <v>40</v>
      </c>
      <c r="D131" s="69" t="s">
        <v>296</v>
      </c>
      <c r="E131" s="69" t="s">
        <v>297</v>
      </c>
      <c r="F131" s="69" t="n">
        <v>83598.41818626</v>
      </c>
      <c r="G131" s="69" t="n">
        <v>67213.6621</v>
      </c>
      <c r="H131" s="69" t="n">
        <v>67213.6621</v>
      </c>
      <c r="I131" s="69" t="n">
        <v>59592.3023</v>
      </c>
      <c r="J131" s="69" t="n">
        <v>59592.3023</v>
      </c>
      <c r="K131" s="69" t="n">
        <v>59592.3023</v>
      </c>
      <c r="L131" s="69" t="n">
        <v>59592.3023</v>
      </c>
      <c r="M131" s="40" t="n">
        <v>59592.3026</v>
      </c>
      <c r="N131" s="40" t="n">
        <v>59592.3026</v>
      </c>
      <c r="O131" s="40" t="n">
        <v>59592.3026</v>
      </c>
      <c r="P131" s="40" t="n">
        <v>59592.3026</v>
      </c>
      <c r="Q131" s="40" t="n">
        <v>59592.3026</v>
      </c>
      <c r="R131" s="40" t="n">
        <v>59592.3026</v>
      </c>
      <c r="S131" s="40" t="n">
        <v>59592.3026</v>
      </c>
      <c r="T131" s="40" t="n">
        <v>59592.3026</v>
      </c>
      <c r="U131" s="40" t="n">
        <v>59592.3026</v>
      </c>
      <c r="V131" s="40" t="n">
        <v>59592.3026</v>
      </c>
      <c r="W131" s="40" t="n">
        <v>59592.3026</v>
      </c>
      <c r="X131" s="40" t="n">
        <v>59592.3026</v>
      </c>
      <c r="Y131" s="40" t="n">
        <v>59592.3026</v>
      </c>
      <c r="Z131" s="40" t="n">
        <v>59592.3026</v>
      </c>
      <c r="AA131" s="40" t="n">
        <v>59592.3026</v>
      </c>
      <c r="AB131" s="40" t="n">
        <v>59592.3026</v>
      </c>
      <c r="AC131" s="40" t="n">
        <v>59592.3026</v>
      </c>
      <c r="AD131" s="40" t="n">
        <v>59592.3026</v>
      </c>
      <c r="AE131" s="40" t="n">
        <v>59592.3026</v>
      </c>
      <c r="AF131" s="40" t="n">
        <v>59592.3026</v>
      </c>
      <c r="AG131" s="40" t="n">
        <v>59592.3026</v>
      </c>
      <c r="AH131" s="40" t="n">
        <v>59592.3026</v>
      </c>
      <c r="AI131" s="40" t="n">
        <v>59592.3026</v>
      </c>
      <c r="AJ131" s="40" t="n">
        <v>59592.3026</v>
      </c>
      <c r="AK131" s="40" t="n">
        <v>59592.3026</v>
      </c>
      <c r="AL131" s="40" t="n">
        <v>59592.3026</v>
      </c>
      <c r="AM131" s="40" t="n">
        <v>59592.3026</v>
      </c>
      <c r="AN131" s="40" t="n">
        <v>59592.3026</v>
      </c>
      <c r="AO131" s="40" t="n">
        <v>59592.3026</v>
      </c>
      <c r="AP131" s="40" t="n">
        <v>59592.3026</v>
      </c>
    </row>
    <row r="132" s="21" customFormat="true" ht="14.35" hidden="false" customHeight="false" outlineLevel="0" collapsed="false">
      <c r="A132" s="17" t="s">
        <v>298</v>
      </c>
      <c r="B132" s="64" t="s">
        <v>299</v>
      </c>
      <c r="C132" s="19" t="s">
        <v>40</v>
      </c>
      <c r="D132" s="33" t="s">
        <v>300</v>
      </c>
      <c r="E132" s="33" t="s">
        <v>301</v>
      </c>
      <c r="F132" s="33" t="n">
        <v>22493.526</v>
      </c>
      <c r="G132" s="33" t="n">
        <v>15836.2579</v>
      </c>
      <c r="H132" s="33" t="n">
        <v>15836.2579</v>
      </c>
      <c r="I132" s="33" t="n">
        <v>8155.1573</v>
      </c>
      <c r="J132" s="33" t="n">
        <v>8155.1573</v>
      </c>
      <c r="K132" s="33" t="n">
        <v>8155.1573</v>
      </c>
      <c r="L132" s="33" t="n">
        <v>8155.1573</v>
      </c>
      <c r="M132" s="43" t="n">
        <v>8155.1573</v>
      </c>
      <c r="N132" s="43" t="n">
        <v>8155.1573</v>
      </c>
      <c r="O132" s="43" t="n">
        <v>8155.1573</v>
      </c>
      <c r="P132" s="43" t="n">
        <v>8155.1573</v>
      </c>
      <c r="Q132" s="43" t="n">
        <v>8155.1573</v>
      </c>
      <c r="R132" s="43" t="n">
        <v>8155.1573</v>
      </c>
      <c r="S132" s="43" t="n">
        <v>8155.1573</v>
      </c>
      <c r="T132" s="43" t="n">
        <v>8155.1573</v>
      </c>
      <c r="U132" s="43" t="n">
        <v>8155.1573</v>
      </c>
      <c r="V132" s="43" t="n">
        <v>8155.1573</v>
      </c>
      <c r="W132" s="43" t="n">
        <v>8155.1573</v>
      </c>
      <c r="X132" s="43" t="n">
        <v>8155.1573</v>
      </c>
      <c r="Y132" s="43" t="n">
        <v>8155.1573</v>
      </c>
      <c r="Z132" s="43" t="n">
        <v>8155.1573</v>
      </c>
      <c r="AA132" s="43" t="n">
        <v>8155.1573</v>
      </c>
      <c r="AB132" s="40" t="n">
        <v>8155.1573</v>
      </c>
      <c r="AC132" s="43" t="n">
        <v>8155.1573</v>
      </c>
      <c r="AD132" s="43" t="n">
        <v>8155.1573</v>
      </c>
      <c r="AE132" s="43" t="n">
        <v>8155.1573</v>
      </c>
      <c r="AF132" s="43" t="n">
        <v>8155.1573</v>
      </c>
      <c r="AG132" s="43" t="n">
        <v>8155.1573</v>
      </c>
      <c r="AH132" s="43" t="n">
        <v>8155.1573</v>
      </c>
      <c r="AI132" s="43" t="n">
        <v>8155.1573</v>
      </c>
      <c r="AJ132" s="43" t="n">
        <v>8155.1573</v>
      </c>
      <c r="AK132" s="43" t="n">
        <v>8155.1573</v>
      </c>
      <c r="AL132" s="43" t="n">
        <v>8155.1573</v>
      </c>
      <c r="AM132" s="43" t="n">
        <v>8155.1573</v>
      </c>
      <c r="AN132" s="43" t="n">
        <v>8155.1573</v>
      </c>
      <c r="AO132" s="43" t="n">
        <v>8155.1573</v>
      </c>
      <c r="AP132" s="43" t="n">
        <v>8155.1573</v>
      </c>
    </row>
    <row r="133" s="21" customFormat="true" ht="14.35" hidden="false" customHeight="false" outlineLevel="0" collapsed="false">
      <c r="A133" s="17" t="s">
        <v>302</v>
      </c>
      <c r="B133" s="64" t="s">
        <v>303</v>
      </c>
      <c r="C133" s="19" t="s">
        <v>40</v>
      </c>
      <c r="D133" s="33" t="s">
        <v>304</v>
      </c>
      <c r="E133" s="33" t="s">
        <v>305</v>
      </c>
      <c r="F133" s="33" t="n">
        <v>976.16</v>
      </c>
      <c r="G133" s="33" t="n">
        <v>1067.4094</v>
      </c>
      <c r="H133" s="33" t="n">
        <v>1067.4094</v>
      </c>
      <c r="I133" s="33" t="n">
        <v>1097.8737</v>
      </c>
      <c r="J133" s="33" t="n">
        <v>1097.8737</v>
      </c>
      <c r="K133" s="33" t="n">
        <v>1097.8737</v>
      </c>
      <c r="L133" s="33" t="n">
        <v>1097.8737</v>
      </c>
      <c r="M133" s="43" t="n">
        <v>1097.8737</v>
      </c>
      <c r="N133" s="43" t="n">
        <v>1097.8737</v>
      </c>
      <c r="O133" s="43" t="n">
        <v>1097.8737</v>
      </c>
      <c r="P133" s="43" t="n">
        <v>1097.8737</v>
      </c>
      <c r="Q133" s="43" t="n">
        <v>1097.8737</v>
      </c>
      <c r="R133" s="43" t="n">
        <v>1097.8737</v>
      </c>
      <c r="S133" s="43" t="n">
        <v>1097.8737</v>
      </c>
      <c r="T133" s="43" t="n">
        <v>1097.8737</v>
      </c>
      <c r="U133" s="43" t="n">
        <v>1097.8737</v>
      </c>
      <c r="V133" s="43" t="n">
        <v>1097.8737</v>
      </c>
      <c r="W133" s="43" t="n">
        <v>1097.8737</v>
      </c>
      <c r="X133" s="43" t="n">
        <v>1097.8737</v>
      </c>
      <c r="Y133" s="43" t="n">
        <v>1097.8737</v>
      </c>
      <c r="Z133" s="43" t="n">
        <v>1097.8737</v>
      </c>
      <c r="AA133" s="43" t="n">
        <v>1097.8737</v>
      </c>
      <c r="AB133" s="40" t="n">
        <v>1097.8737</v>
      </c>
      <c r="AC133" s="43" t="n">
        <v>1097.8737</v>
      </c>
      <c r="AD133" s="43" t="n">
        <v>1097.8737</v>
      </c>
      <c r="AE133" s="43" t="n">
        <v>1097.8737</v>
      </c>
      <c r="AF133" s="43" t="n">
        <v>1097.8737</v>
      </c>
      <c r="AG133" s="43" t="n">
        <v>1097.8737</v>
      </c>
      <c r="AH133" s="43" t="n">
        <v>1097.8737</v>
      </c>
      <c r="AI133" s="43" t="n">
        <v>1097.8737</v>
      </c>
      <c r="AJ133" s="43" t="n">
        <v>1097.8737</v>
      </c>
      <c r="AK133" s="43" t="n">
        <v>1097.8737</v>
      </c>
      <c r="AL133" s="43" t="n">
        <v>1097.8737</v>
      </c>
      <c r="AM133" s="43" t="n">
        <v>1097.8737</v>
      </c>
      <c r="AN133" s="43" t="n">
        <v>1097.8737</v>
      </c>
      <c r="AO133" s="43" t="n">
        <v>1097.8737</v>
      </c>
      <c r="AP133" s="43" t="n">
        <v>1097.8737</v>
      </c>
    </row>
    <row r="134" s="21" customFormat="true" ht="14.35" hidden="false" customHeight="false" outlineLevel="0" collapsed="false">
      <c r="A134" s="17" t="s">
        <v>306</v>
      </c>
      <c r="B134" s="64" t="s">
        <v>307</v>
      </c>
      <c r="C134" s="19" t="s">
        <v>40</v>
      </c>
      <c r="D134" s="33" t="s">
        <v>308</v>
      </c>
      <c r="E134" s="33" t="s">
        <v>309</v>
      </c>
      <c r="F134" s="33" t="n">
        <v>50785.12</v>
      </c>
      <c r="G134" s="33" t="n">
        <v>49823.329</v>
      </c>
      <c r="H134" s="33" t="n">
        <v>49823.329</v>
      </c>
      <c r="I134" s="33" t="n">
        <v>49853.66</v>
      </c>
      <c r="J134" s="33" t="n">
        <v>49853.66</v>
      </c>
      <c r="K134" s="33" t="n">
        <v>49853.66</v>
      </c>
      <c r="L134" s="33" t="n">
        <v>49853.66</v>
      </c>
      <c r="M134" s="43" t="n">
        <v>49853.6603</v>
      </c>
      <c r="N134" s="43" t="n">
        <v>49853.6603</v>
      </c>
      <c r="O134" s="43" t="n">
        <v>49853.6603</v>
      </c>
      <c r="P134" s="43" t="n">
        <v>49853.6603</v>
      </c>
      <c r="Q134" s="43" t="n">
        <v>49853.6603</v>
      </c>
      <c r="R134" s="43" t="n">
        <v>49853.6603</v>
      </c>
      <c r="S134" s="43" t="n">
        <v>49853.6603</v>
      </c>
      <c r="T134" s="43" t="n">
        <v>49853.6603</v>
      </c>
      <c r="U134" s="43" t="n">
        <v>49853.6603</v>
      </c>
      <c r="V134" s="43" t="n">
        <v>49853.6603</v>
      </c>
      <c r="W134" s="43" t="n">
        <v>49853.6603</v>
      </c>
      <c r="X134" s="43" t="n">
        <v>49853.6603</v>
      </c>
      <c r="Y134" s="43" t="n">
        <v>49853.6603</v>
      </c>
      <c r="Z134" s="43" t="n">
        <v>49853.6603</v>
      </c>
      <c r="AA134" s="43" t="n">
        <v>49853.6603</v>
      </c>
      <c r="AB134" s="40" t="n">
        <v>49853.6603</v>
      </c>
      <c r="AC134" s="43" t="n">
        <v>49853.6603</v>
      </c>
      <c r="AD134" s="43" t="n">
        <v>49853.6603</v>
      </c>
      <c r="AE134" s="43" t="n">
        <v>49853.6603</v>
      </c>
      <c r="AF134" s="43" t="n">
        <v>49853.6603</v>
      </c>
      <c r="AG134" s="43" t="n">
        <v>49853.6603</v>
      </c>
      <c r="AH134" s="43" t="n">
        <v>49853.6603</v>
      </c>
      <c r="AI134" s="43" t="n">
        <v>49853.6603</v>
      </c>
      <c r="AJ134" s="43" t="n">
        <v>49853.6603</v>
      </c>
      <c r="AK134" s="43" t="n">
        <v>49853.6603</v>
      </c>
      <c r="AL134" s="43" t="n">
        <v>49853.6603</v>
      </c>
      <c r="AM134" s="43" t="n">
        <v>49853.6603</v>
      </c>
      <c r="AN134" s="43" t="n">
        <v>49853.6603</v>
      </c>
      <c r="AO134" s="43" t="n">
        <v>49853.6603</v>
      </c>
      <c r="AP134" s="43" t="n">
        <v>49853.6603</v>
      </c>
    </row>
    <row r="135" s="21" customFormat="true" ht="14.35" hidden="false" customHeight="false" outlineLevel="0" collapsed="false">
      <c r="A135" s="17" t="s">
        <v>310</v>
      </c>
      <c r="B135" s="64" t="s">
        <v>311</v>
      </c>
      <c r="C135" s="19" t="s">
        <v>40</v>
      </c>
      <c r="D135" s="33" t="s">
        <v>312</v>
      </c>
      <c r="E135" s="33" t="s">
        <v>312</v>
      </c>
      <c r="F135" s="33" t="n">
        <v>49479.522</v>
      </c>
      <c r="G135" s="33" t="n">
        <v>49479.522</v>
      </c>
      <c r="H135" s="33" t="n">
        <v>49479.522</v>
      </c>
      <c r="I135" s="33" t="n">
        <v>49479.522</v>
      </c>
      <c r="J135" s="33" t="n">
        <v>49479.522</v>
      </c>
      <c r="K135" s="33" t="n">
        <v>49479.522</v>
      </c>
      <c r="L135" s="33" t="n">
        <v>49479.522</v>
      </c>
      <c r="M135" s="43" t="n">
        <v>49479.5223</v>
      </c>
      <c r="N135" s="43" t="n">
        <v>49479.5223</v>
      </c>
      <c r="O135" s="43" t="n">
        <v>49479.5223</v>
      </c>
      <c r="P135" s="43" t="n">
        <v>49479.5223</v>
      </c>
      <c r="Q135" s="43" t="n">
        <v>49479.5223</v>
      </c>
      <c r="R135" s="43" t="n">
        <v>49479.5223</v>
      </c>
      <c r="S135" s="43" t="n">
        <v>49479.5223</v>
      </c>
      <c r="T135" s="43" t="n">
        <v>49479.5223</v>
      </c>
      <c r="U135" s="43" t="n">
        <v>49479.5223</v>
      </c>
      <c r="V135" s="43" t="n">
        <v>49479.5223</v>
      </c>
      <c r="W135" s="43" t="n">
        <v>49479.5223</v>
      </c>
      <c r="X135" s="43" t="n">
        <v>49479.5223</v>
      </c>
      <c r="Y135" s="43" t="n">
        <v>49479.5223</v>
      </c>
      <c r="Z135" s="43" t="n">
        <v>49479.5223</v>
      </c>
      <c r="AA135" s="43" t="n">
        <v>49479.5223</v>
      </c>
      <c r="AB135" s="40" t="n">
        <v>49479.5223</v>
      </c>
      <c r="AC135" s="43" t="n">
        <v>49479.5223</v>
      </c>
      <c r="AD135" s="43" t="n">
        <v>49479.5223</v>
      </c>
      <c r="AE135" s="43" t="n">
        <v>49479.5223</v>
      </c>
      <c r="AF135" s="43" t="n">
        <v>49479.5223</v>
      </c>
      <c r="AG135" s="43" t="n">
        <v>49479.5223</v>
      </c>
      <c r="AH135" s="43" t="n">
        <v>49479.5223</v>
      </c>
      <c r="AI135" s="43" t="n">
        <v>49479.5223</v>
      </c>
      <c r="AJ135" s="43" t="n">
        <v>49479.5223</v>
      </c>
      <c r="AK135" s="43" t="n">
        <v>49479.5223</v>
      </c>
      <c r="AL135" s="43" t="n">
        <v>49479.5223</v>
      </c>
      <c r="AM135" s="43" t="n">
        <v>49479.5223</v>
      </c>
      <c r="AN135" s="43" t="n">
        <v>49479.5223</v>
      </c>
      <c r="AO135" s="43" t="n">
        <v>49479.5223</v>
      </c>
      <c r="AP135" s="43" t="n">
        <v>49479.5223</v>
      </c>
    </row>
    <row r="136" s="21" customFormat="true" ht="21" hidden="false" customHeight="true" outlineLevel="0" collapsed="false">
      <c r="A136" s="17" t="s">
        <v>313</v>
      </c>
      <c r="B136" s="47" t="s">
        <v>314</v>
      </c>
      <c r="C136" s="19" t="s">
        <v>40</v>
      </c>
      <c r="D136" s="33" t="s">
        <v>315</v>
      </c>
      <c r="E136" s="33" t="s">
        <v>316</v>
      </c>
      <c r="F136" s="33" t="n">
        <v>151136.66411391</v>
      </c>
      <c r="G136" s="33" t="n">
        <v>123738.909080114</v>
      </c>
      <c r="H136" s="33" t="n">
        <v>126268.552481798</v>
      </c>
      <c r="I136" s="33" t="n">
        <v>124274.513450551</v>
      </c>
      <c r="J136" s="33" t="n">
        <v>128341.086197909</v>
      </c>
      <c r="K136" s="33" t="n">
        <v>127987.463370466</v>
      </c>
      <c r="L136" s="33" t="n">
        <v>132973.80224726</v>
      </c>
      <c r="M136" s="43" t="n">
        <v>126438.770895344</v>
      </c>
      <c r="N136" s="43" t="n">
        <v>135275.863752064</v>
      </c>
      <c r="O136" s="43" t="n">
        <v>131898.325589363</v>
      </c>
      <c r="P136" s="43" t="n">
        <v>144494.462140888</v>
      </c>
      <c r="Q136" s="43" t="n">
        <v>135596.551490364</v>
      </c>
      <c r="R136" s="43" t="n">
        <v>151314.616034872</v>
      </c>
      <c r="S136" s="43" t="n">
        <v>133134.078974544</v>
      </c>
      <c r="T136" s="43" t="n">
        <v>149758.237413427</v>
      </c>
      <c r="U136" s="43" t="n">
        <v>142231.710509202</v>
      </c>
      <c r="V136" s="43" t="n">
        <v>160203.938849389</v>
      </c>
      <c r="W136" s="43" t="n">
        <v>146085.995314242</v>
      </c>
      <c r="X136" s="43" t="n">
        <v>164975.460081533</v>
      </c>
      <c r="Y136" s="43" t="n">
        <v>150189.635017475</v>
      </c>
      <c r="Z136" s="43" t="n">
        <v>169155.14467076</v>
      </c>
      <c r="AA136" s="43" t="n">
        <v>153808.041700894</v>
      </c>
      <c r="AB136" s="40" t="n">
        <v>175042.600725408</v>
      </c>
      <c r="AC136" s="43" t="n">
        <v>157522.562048456</v>
      </c>
      <c r="AD136" s="43" t="n">
        <v>176292.817554795</v>
      </c>
      <c r="AE136" s="43" t="n">
        <v>164228.432352333</v>
      </c>
      <c r="AF136" s="43" t="n">
        <v>178583.83656057</v>
      </c>
      <c r="AG136" s="43" t="n">
        <v>167364.746067955</v>
      </c>
      <c r="AH136" s="43" t="n">
        <v>180977.114389235</v>
      </c>
      <c r="AI136" s="43" t="n">
        <v>169740.664134579</v>
      </c>
      <c r="AJ136" s="43" t="n">
        <v>183559.392315758</v>
      </c>
      <c r="AK136" s="43" t="n">
        <v>172074.972502992</v>
      </c>
      <c r="AL136" s="43" t="n">
        <v>186206.640380472</v>
      </c>
      <c r="AM136" s="43" t="n">
        <v>175040.768180748</v>
      </c>
      <c r="AN136" s="43" t="n">
        <v>189648.140452243</v>
      </c>
      <c r="AO136" s="43" t="n">
        <v>180519.782517055</v>
      </c>
      <c r="AP136" s="43" t="n">
        <v>193310.158108462</v>
      </c>
    </row>
    <row r="137" s="21" customFormat="true" ht="14.35" hidden="false" customHeight="false" outlineLevel="0" collapsed="false">
      <c r="A137" s="17" t="s">
        <v>317</v>
      </c>
      <c r="B137" s="64" t="s">
        <v>318</v>
      </c>
      <c r="C137" s="19" t="s">
        <v>40</v>
      </c>
      <c r="D137" s="33" t="s">
        <v>319</v>
      </c>
      <c r="E137" s="33" t="s">
        <v>320</v>
      </c>
      <c r="F137" s="33" t="n">
        <v>13375.43189491</v>
      </c>
      <c r="G137" s="33" t="n">
        <v>12336.9652327147</v>
      </c>
      <c r="H137" s="33" t="n">
        <v>12598.9959111306</v>
      </c>
      <c r="I137" s="33" t="n">
        <v>12011.6682633117</v>
      </c>
      <c r="J137" s="33" t="n">
        <v>12430.5869505789</v>
      </c>
      <c r="K137" s="33" t="n">
        <v>12392.0228040219</v>
      </c>
      <c r="L137" s="33" t="n">
        <v>12906.1163709799</v>
      </c>
      <c r="M137" s="43" t="n">
        <v>12336.7303546754</v>
      </c>
      <c r="N137" s="43" t="n">
        <v>13243.7309974021</v>
      </c>
      <c r="O137" s="43" t="n">
        <v>12936.0311180575</v>
      </c>
      <c r="P137" s="43" t="n">
        <v>14226.8119357992</v>
      </c>
      <c r="Q137" s="43" t="n">
        <v>13314.5225242297</v>
      </c>
      <c r="R137" s="43" t="n">
        <v>14924.0371977902</v>
      </c>
      <c r="S137" s="43" t="n">
        <v>13064.1340883792</v>
      </c>
      <c r="T137" s="43" t="n">
        <v>14766.1826943924</v>
      </c>
      <c r="U137" s="43" t="n">
        <v>14095.0334722363</v>
      </c>
      <c r="V137" s="43" t="n">
        <v>15934.7527760008</v>
      </c>
      <c r="W137" s="43" t="n">
        <v>14489.4312909718</v>
      </c>
      <c r="X137" s="43" t="n">
        <v>16422.8422988507</v>
      </c>
      <c r="Y137" s="43" t="n">
        <v>14909.2810340753</v>
      </c>
      <c r="Z137" s="43" t="n">
        <v>16850.5158652067</v>
      </c>
      <c r="AA137" s="43" t="n">
        <v>15279.5987404895</v>
      </c>
      <c r="AB137" s="40" t="n">
        <v>17452.516811742</v>
      </c>
      <c r="AC137" s="43" t="n">
        <v>15659.5077349549</v>
      </c>
      <c r="AD137" s="43" t="n">
        <v>17580.933738303</v>
      </c>
      <c r="AE137" s="43" t="n">
        <v>16344.7642189584</v>
      </c>
      <c r="AF137" s="43" t="n">
        <v>17815.6088594897</v>
      </c>
      <c r="AG137" s="43" t="n">
        <v>16665.6462901314</v>
      </c>
      <c r="AH137" s="43" t="n">
        <v>18060.7141231397</v>
      </c>
      <c r="AI137" s="43" t="n">
        <v>16908.6566328449</v>
      </c>
      <c r="AJ137" s="43" t="n">
        <v>18324.8609021013</v>
      </c>
      <c r="AK137" s="43" t="n">
        <v>17146.9274069119</v>
      </c>
      <c r="AL137" s="43" t="n">
        <v>18595.1476615406</v>
      </c>
      <c r="AM137" s="43" t="n">
        <v>17449.5972423144</v>
      </c>
      <c r="AN137" s="43" t="n">
        <v>18946.4585264064</v>
      </c>
      <c r="AO137" s="43" t="n">
        <v>18008.7152931831</v>
      </c>
      <c r="AP137" s="43" t="n">
        <v>19320.1914827536</v>
      </c>
    </row>
    <row r="138" s="21" customFormat="true" ht="14.35" hidden="false" customHeight="false" outlineLevel="0" collapsed="false">
      <c r="A138" s="17" t="s">
        <v>321</v>
      </c>
      <c r="B138" s="64" t="s">
        <v>322</v>
      </c>
      <c r="C138" s="19" t="s">
        <v>40</v>
      </c>
      <c r="D138" s="33" t="s">
        <v>323</v>
      </c>
      <c r="E138" s="33" t="s">
        <v>324</v>
      </c>
      <c r="F138" s="33" t="n">
        <v>28.08642715</v>
      </c>
      <c r="G138" s="33" t="n">
        <v>29.8247619564657</v>
      </c>
      <c r="H138" s="33" t="n">
        <v>29.9685999447091</v>
      </c>
      <c r="I138" s="33" t="n">
        <v>32.6208745540526</v>
      </c>
      <c r="J138" s="33" t="n">
        <v>32.8508339678829</v>
      </c>
      <c r="K138" s="33" t="n">
        <v>32.829664731927</v>
      </c>
      <c r="L138" s="33" t="n">
        <v>33.1118690329162</v>
      </c>
      <c r="M138" s="43" t="n">
        <v>32.7993127337291</v>
      </c>
      <c r="N138" s="43" t="n">
        <v>33.2971977469419</v>
      </c>
      <c r="O138" s="43" t="n">
        <v>33.1282903049003</v>
      </c>
      <c r="P138" s="43" t="n">
        <v>33.8368459488787</v>
      </c>
      <c r="Q138" s="43" t="n">
        <v>33.3360577417528</v>
      </c>
      <c r="R138" s="43" t="n">
        <v>34.2195777711353</v>
      </c>
      <c r="S138" s="43" t="n">
        <v>33.1986105958314</v>
      </c>
      <c r="T138" s="43" t="n">
        <v>34.1329258022087</v>
      </c>
      <c r="U138" s="43" t="n">
        <v>33.7645080485714</v>
      </c>
      <c r="V138" s="43" t="n">
        <v>34.7743956128281</v>
      </c>
      <c r="W138" s="43" t="n">
        <v>33.9810070827969</v>
      </c>
      <c r="X138" s="43" t="n">
        <v>35.0423253662212</v>
      </c>
      <c r="Y138" s="43" t="n">
        <v>34.2114775863944</v>
      </c>
      <c r="Z138" s="43" t="n">
        <v>35.2770906455442</v>
      </c>
      <c r="AA138" s="43" t="n">
        <v>34.4147581878245</v>
      </c>
      <c r="AB138" s="40" t="n">
        <v>35.6075504435866</v>
      </c>
      <c r="AC138" s="43" t="n">
        <v>34.6233037894686</v>
      </c>
      <c r="AD138" s="43" t="n">
        <v>35.678043076299</v>
      </c>
      <c r="AE138" s="43" t="n">
        <v>34.9994655224598</v>
      </c>
      <c r="AF138" s="43" t="n">
        <v>35.806864623174</v>
      </c>
      <c r="AG138" s="43" t="n">
        <v>35.1756091399167</v>
      </c>
      <c r="AH138" s="43" t="n">
        <v>35.941411647379</v>
      </c>
      <c r="AI138" s="43" t="n">
        <v>35.3090061872761</v>
      </c>
      <c r="AJ138" s="43" t="n">
        <v>36.0864112387112</v>
      </c>
      <c r="AK138" s="43" t="n">
        <v>35.4398015163046</v>
      </c>
      <c r="AL138" s="43" t="n">
        <v>36.2347812843928</v>
      </c>
      <c r="AM138" s="43" t="n">
        <v>35.605947787762</v>
      </c>
      <c r="AN138" s="43" t="n">
        <v>36.4276283523615</v>
      </c>
      <c r="AO138" s="43" t="n">
        <v>35.9128676343757</v>
      </c>
      <c r="AP138" s="43" t="n">
        <v>36.6327837063307</v>
      </c>
    </row>
    <row r="139" s="21" customFormat="true" ht="16.4" hidden="false" customHeight="false" outlineLevel="0" collapsed="false">
      <c r="A139" s="17" t="s">
        <v>325</v>
      </c>
      <c r="B139" s="66" t="s">
        <v>326</v>
      </c>
      <c r="C139" s="67" t="s">
        <v>40</v>
      </c>
      <c r="D139" s="33" t="s">
        <v>327</v>
      </c>
      <c r="E139" s="33" t="s">
        <v>328</v>
      </c>
      <c r="F139" s="33" t="n">
        <v>2381.57759668</v>
      </c>
      <c r="G139" s="33" t="n">
        <v>2171.63422606343</v>
      </c>
      <c r="H139" s="33" t="n">
        <v>2223.98401390237</v>
      </c>
      <c r="I139" s="33" t="n">
        <v>2330.90409267607</v>
      </c>
      <c r="J139" s="33" t="n">
        <v>2414.59774462851</v>
      </c>
      <c r="K139" s="33" t="n">
        <v>2406.8932082641</v>
      </c>
      <c r="L139" s="33" t="n">
        <v>2509.60136946991</v>
      </c>
      <c r="M139" s="43" t="n">
        <v>2395.84660864498</v>
      </c>
      <c r="N139" s="43" t="n">
        <v>2577.05169311661</v>
      </c>
      <c r="O139" s="43" t="n">
        <v>2515.57788593063</v>
      </c>
      <c r="P139" s="43" t="n">
        <v>2773.4564761928</v>
      </c>
      <c r="Q139" s="43" t="n">
        <v>2591.19477526494</v>
      </c>
      <c r="R139" s="43" t="n">
        <v>2912.75159522934</v>
      </c>
      <c r="S139" s="43" t="n">
        <v>2541.17093235717</v>
      </c>
      <c r="T139" s="43" t="n">
        <v>2881.21464004435</v>
      </c>
      <c r="U139" s="43" t="n">
        <v>2747.12912150683</v>
      </c>
      <c r="V139" s="43" t="n">
        <v>3114.67736363436</v>
      </c>
      <c r="W139" s="43" t="n">
        <v>2825.92387279228</v>
      </c>
      <c r="X139" s="43" t="n">
        <v>3212.19030800434</v>
      </c>
      <c r="Y139" s="43" t="n">
        <v>2909.80353569501</v>
      </c>
      <c r="Z139" s="43" t="n">
        <v>3297.63305309969</v>
      </c>
      <c r="AA139" s="43" t="n">
        <v>2983.78744277406</v>
      </c>
      <c r="AB139" s="40" t="n">
        <v>3417.90378636068</v>
      </c>
      <c r="AC139" s="43" t="n">
        <v>3059.68754492468</v>
      </c>
      <c r="AD139" s="43" t="n">
        <v>3443.55955652103</v>
      </c>
      <c r="AE139" s="43" t="n">
        <v>3196.59148216478</v>
      </c>
      <c r="AF139" s="43" t="n">
        <v>3490.44411553323</v>
      </c>
      <c r="AG139" s="43" t="n">
        <v>3260.6988929793</v>
      </c>
      <c r="AH139" s="43" t="n">
        <v>3539.41246010972</v>
      </c>
      <c r="AI139" s="43" t="n">
        <v>3309.24870386644</v>
      </c>
      <c r="AJ139" s="43" t="n">
        <v>3592.18501300532</v>
      </c>
      <c r="AK139" s="43" t="n">
        <v>3356.85162023497</v>
      </c>
      <c r="AL139" s="43" t="n">
        <v>3646.18424163709</v>
      </c>
      <c r="AM139" s="43" t="n">
        <v>3417.32050030793</v>
      </c>
      <c r="AN139" s="43" t="n">
        <v>3716.37086769332</v>
      </c>
      <c r="AO139" s="43" t="n">
        <v>3529.02387609902</v>
      </c>
      <c r="AP139" s="43" t="n">
        <v>3791.03709033361</v>
      </c>
    </row>
    <row r="140" s="21" customFormat="true" ht="14.35" hidden="false" customHeight="false" outlineLevel="0" collapsed="false">
      <c r="A140" s="17" t="s">
        <v>329</v>
      </c>
      <c r="B140" s="64" t="s">
        <v>330</v>
      </c>
      <c r="C140" s="19" t="s">
        <v>40</v>
      </c>
      <c r="D140" s="33" t="s">
        <v>331</v>
      </c>
      <c r="E140" s="33" t="s">
        <v>332</v>
      </c>
      <c r="F140" s="33" t="n">
        <v>38339.47547236</v>
      </c>
      <c r="G140" s="33" t="n">
        <v>27346.0216215995</v>
      </c>
      <c r="H140" s="33" t="n">
        <v>27828.1102316289</v>
      </c>
      <c r="I140" s="33" t="n">
        <v>24169.2316527535</v>
      </c>
      <c r="J140" s="33" t="n">
        <v>24939.9655564357</v>
      </c>
      <c r="K140" s="33" t="n">
        <v>24869.0145673264</v>
      </c>
      <c r="L140" s="33" t="n">
        <v>25814.8528738106</v>
      </c>
      <c r="M140" s="43" t="n">
        <v>24767.2865551267</v>
      </c>
      <c r="N140" s="43" t="n">
        <v>26436.0021490077</v>
      </c>
      <c r="O140" s="43" t="n">
        <v>25869.8905469762</v>
      </c>
      <c r="P140" s="43" t="n">
        <v>28244.6915971417</v>
      </c>
      <c r="Q140" s="43" t="n">
        <v>26566.2456341465</v>
      </c>
      <c r="R140" s="43" t="n">
        <v>29527.458788612</v>
      </c>
      <c r="S140" s="43" t="n">
        <v>26105.5766249437</v>
      </c>
      <c r="T140" s="43" t="n">
        <v>29237.0353214439</v>
      </c>
      <c r="U140" s="43" t="n">
        <v>28002.2432826354</v>
      </c>
      <c r="V140" s="43" t="n">
        <v>31386.9909288187</v>
      </c>
      <c r="W140" s="43" t="n">
        <v>28727.8632649301</v>
      </c>
      <c r="X140" s="43" t="n">
        <v>32284.9865416345</v>
      </c>
      <c r="Y140" s="43" t="n">
        <v>29500.3101413707</v>
      </c>
      <c r="Z140" s="43" t="n">
        <v>33071.8278244846</v>
      </c>
      <c r="AA140" s="43" t="n">
        <v>30181.6271132374</v>
      </c>
      <c r="AB140" s="40" t="n">
        <v>34179.3996603706</v>
      </c>
      <c r="AC140" s="43" t="n">
        <v>30880.5903040619</v>
      </c>
      <c r="AD140" s="43" t="n">
        <v>34415.6633605005</v>
      </c>
      <c r="AE140" s="43" t="n">
        <v>32141.3371291436</v>
      </c>
      <c r="AF140" s="43" t="n">
        <v>34847.4227394606</v>
      </c>
      <c r="AG140" s="43" t="n">
        <v>32731.701557501</v>
      </c>
      <c r="AH140" s="43" t="n">
        <v>35298.3716763494</v>
      </c>
      <c r="AI140" s="43" t="n">
        <v>33178.796222331</v>
      </c>
      <c r="AJ140" s="43" t="n">
        <v>35784.3535250519</v>
      </c>
      <c r="AK140" s="43" t="n">
        <v>33617.1709461419</v>
      </c>
      <c r="AL140" s="43" t="n">
        <v>36281.6318168731</v>
      </c>
      <c r="AM140" s="43" t="n">
        <v>34174.0281856421</v>
      </c>
      <c r="AN140" s="43" t="n">
        <v>36927.9796703202</v>
      </c>
      <c r="AO140" s="43" t="n">
        <v>35202.7033225196</v>
      </c>
      <c r="AP140" s="43" t="n">
        <v>37615.5800785502</v>
      </c>
    </row>
    <row r="141" s="21" customFormat="true" ht="14.35" hidden="false" customHeight="false" outlineLevel="0" collapsed="false">
      <c r="A141" s="17" t="s">
        <v>333</v>
      </c>
      <c r="B141" s="64" t="s">
        <v>334</v>
      </c>
      <c r="C141" s="19" t="s">
        <v>40</v>
      </c>
      <c r="D141" s="33" t="s">
        <v>335</v>
      </c>
      <c r="E141" s="33" t="s">
        <v>336</v>
      </c>
      <c r="F141" s="33" t="n">
        <v>23639.38896597</v>
      </c>
      <c r="G141" s="33" t="n">
        <v>19046.9460008661</v>
      </c>
      <c r="H141" s="33" t="n">
        <v>19491.6227207154</v>
      </c>
      <c r="I141" s="33" t="n">
        <v>20123.7128119176</v>
      </c>
      <c r="J141" s="33" t="n">
        <v>20834.6348644944</v>
      </c>
      <c r="K141" s="33" t="n">
        <v>20769.18993912</v>
      </c>
      <c r="L141" s="33" t="n">
        <v>21641.6276339445</v>
      </c>
      <c r="M141" s="43" t="n">
        <v>20675.3564034574</v>
      </c>
      <c r="N141" s="43" t="n">
        <v>22214.5733880756</v>
      </c>
      <c r="O141" s="43" t="n">
        <v>21692.3941765722</v>
      </c>
      <c r="P141" s="43" t="n">
        <v>23882.9017291519</v>
      </c>
      <c r="Q141" s="43" t="n">
        <v>22334.709488677</v>
      </c>
      <c r="R141" s="43" t="n">
        <v>25066.1213596643</v>
      </c>
      <c r="S141" s="43" t="n">
        <v>21909.7901280308</v>
      </c>
      <c r="T141" s="43" t="n">
        <v>24798.2358463774</v>
      </c>
      <c r="U141" s="43" t="n">
        <v>23659.2683161554</v>
      </c>
      <c r="V141" s="43" t="n">
        <v>26781.3468085935</v>
      </c>
      <c r="W141" s="43" t="n">
        <v>24328.5774574027</v>
      </c>
      <c r="X141" s="43" t="n">
        <v>27609.6545828045</v>
      </c>
      <c r="Y141" s="43" t="n">
        <v>25041.0795496061</v>
      </c>
      <c r="Z141" s="43" t="n">
        <v>28335.4340213156</v>
      </c>
      <c r="AA141" s="43" t="n">
        <v>25669.5237607415</v>
      </c>
      <c r="AB141" s="40" t="n">
        <v>29357.0541150763</v>
      </c>
      <c r="AC141" s="43" t="n">
        <v>26314.244777843</v>
      </c>
      <c r="AD141" s="43" t="n">
        <v>29574.9828630439</v>
      </c>
      <c r="AE141" s="43" t="n">
        <v>27477.1529052585</v>
      </c>
      <c r="AF141" s="43" t="n">
        <v>29973.2360895378</v>
      </c>
      <c r="AG141" s="43" t="n">
        <v>28021.7028325045</v>
      </c>
      <c r="AH141" s="43" t="n">
        <v>30389.189692057</v>
      </c>
      <c r="AI141" s="43" t="n">
        <v>28434.1012689799</v>
      </c>
      <c r="AJ141" s="43" t="n">
        <v>30837.4575206084</v>
      </c>
      <c r="AK141" s="43" t="n">
        <v>28838.4564646713</v>
      </c>
      <c r="AL141" s="43" t="n">
        <v>31296.1451457855</v>
      </c>
      <c r="AM141" s="43" t="n">
        <v>29352.0994869989</v>
      </c>
      <c r="AN141" s="43" t="n">
        <v>31892.3339736753</v>
      </c>
      <c r="AO141" s="43" t="n">
        <v>30300.945562473</v>
      </c>
      <c r="AP141" s="43" t="n">
        <v>32526.5740028684</v>
      </c>
    </row>
    <row r="142" s="21" customFormat="true" ht="14.35" hidden="false" customHeight="false" outlineLevel="0" collapsed="false">
      <c r="A142" s="17" t="s">
        <v>337</v>
      </c>
      <c r="B142" s="64" t="s">
        <v>338</v>
      </c>
      <c r="C142" s="19" t="s">
        <v>40</v>
      </c>
      <c r="D142" s="33" t="s">
        <v>339</v>
      </c>
      <c r="E142" s="33" t="s">
        <v>340</v>
      </c>
      <c r="F142" s="33" t="n">
        <v>1245.40798854</v>
      </c>
      <c r="G142" s="33" t="n">
        <v>1132.73637237937</v>
      </c>
      <c r="H142" s="33" t="n">
        <v>1160.00379922938</v>
      </c>
      <c r="I142" s="33" t="n">
        <v>1215.0887529333</v>
      </c>
      <c r="J142" s="33" t="n">
        <v>1258.68225400812</v>
      </c>
      <c r="K142" s="33" t="n">
        <v>1254.66919320306</v>
      </c>
      <c r="L142" s="33" t="n">
        <v>1308.16677911869</v>
      </c>
      <c r="M142" s="43" t="n">
        <v>1248.91535236645</v>
      </c>
      <c r="N142" s="43" t="n">
        <v>1343.29961999485</v>
      </c>
      <c r="O142" s="43" t="n">
        <v>1311.27976643226</v>
      </c>
      <c r="P142" s="43" t="n">
        <v>1445.60095256184</v>
      </c>
      <c r="Q142" s="43" t="n">
        <v>1350.66632526403</v>
      </c>
      <c r="R142" s="43" t="n">
        <v>1518.1555822115</v>
      </c>
      <c r="S142" s="43" t="n">
        <v>1324.610413033</v>
      </c>
      <c r="T142" s="43" t="n">
        <v>1501.72893266663</v>
      </c>
      <c r="U142" s="43" t="n">
        <v>1431.88782691818</v>
      </c>
      <c r="V142" s="43" t="n">
        <v>1623.33262965354</v>
      </c>
      <c r="W142" s="43" t="n">
        <v>1472.92963827091</v>
      </c>
      <c r="X142" s="43" t="n">
        <v>1674.12418368463</v>
      </c>
      <c r="Y142" s="43" t="n">
        <v>1516.62002684403</v>
      </c>
      <c r="Z142" s="43" t="n">
        <v>1718.62873466618</v>
      </c>
      <c r="AA142" s="43" t="n">
        <v>1555.15601443128</v>
      </c>
      <c r="AB142" s="40" t="n">
        <v>1781.27413509228</v>
      </c>
      <c r="AC142" s="43" t="n">
        <v>1594.69009028404</v>
      </c>
      <c r="AD142" s="43" t="n">
        <v>1794.63745259569</v>
      </c>
      <c r="AE142" s="43" t="n">
        <v>1665.9992253976</v>
      </c>
      <c r="AF142" s="43" t="n">
        <v>1819.0582064523</v>
      </c>
      <c r="AG142" s="43" t="n">
        <v>1699.39084372291</v>
      </c>
      <c r="AH142" s="43" t="n">
        <v>1844.5643414115</v>
      </c>
      <c r="AI142" s="43" t="n">
        <v>1724.67897709644</v>
      </c>
      <c r="AJ142" s="43" t="n">
        <v>1872.0519738389</v>
      </c>
      <c r="AK142" s="43" t="n">
        <v>1749.47390165123</v>
      </c>
      <c r="AL142" s="43" t="n">
        <v>1900.17854468966</v>
      </c>
      <c r="AM142" s="43" t="n">
        <v>1780.97031896556</v>
      </c>
      <c r="AN142" s="43" t="n">
        <v>1936.73664302858</v>
      </c>
      <c r="AO142" s="43" t="n">
        <v>1839.15324107508</v>
      </c>
      <c r="AP142" s="43" t="n">
        <v>1975.62802822912</v>
      </c>
    </row>
    <row r="143" s="21" customFormat="true" ht="14.35" hidden="false" customHeight="false" outlineLevel="0" collapsed="false">
      <c r="A143" s="17" t="s">
        <v>341</v>
      </c>
      <c r="B143" s="64" t="s">
        <v>342</v>
      </c>
      <c r="C143" s="19" t="s">
        <v>40</v>
      </c>
      <c r="D143" s="33" t="s">
        <v>343</v>
      </c>
      <c r="E143" s="33" t="s">
        <v>344</v>
      </c>
      <c r="F143" s="33" t="n">
        <v>31667.18990639</v>
      </c>
      <c r="G143" s="33" t="n">
        <v>28378.3333625992</v>
      </c>
      <c r="H143" s="33" t="n">
        <v>29020.112157403</v>
      </c>
      <c r="I143" s="33" t="n">
        <v>29067.973312878</v>
      </c>
      <c r="J143" s="33" t="n">
        <v>30094.0101565805</v>
      </c>
      <c r="K143" s="33" t="n">
        <v>29999.5568977118</v>
      </c>
      <c r="L143" s="33" t="n">
        <v>31258.700872048</v>
      </c>
      <c r="M143" s="43" t="n">
        <v>29864.1318332961</v>
      </c>
      <c r="N143" s="43" t="n">
        <v>32085.6036964163</v>
      </c>
      <c r="O143" s="43" t="n">
        <v>31331.9695841024</v>
      </c>
      <c r="P143" s="43" t="n">
        <v>34493.4152689128</v>
      </c>
      <c r="Q143" s="43" t="n">
        <v>32258.9898855618</v>
      </c>
      <c r="R143" s="43" t="n">
        <v>36201.0946561218</v>
      </c>
      <c r="S143" s="43" t="n">
        <v>31645.7258602791</v>
      </c>
      <c r="T143" s="43" t="n">
        <v>35814.4694198807</v>
      </c>
      <c r="U143" s="43" t="n">
        <v>34170.6567887311</v>
      </c>
      <c r="V143" s="43" t="n">
        <v>38676.5903866013</v>
      </c>
      <c r="W143" s="43" t="n">
        <v>35136.6358806124</v>
      </c>
      <c r="X143" s="43" t="n">
        <v>39872.0439404546</v>
      </c>
      <c r="Y143" s="43" t="n">
        <v>36164.9531133752</v>
      </c>
      <c r="Z143" s="43" t="n">
        <v>40919.5236769672</v>
      </c>
      <c r="AA143" s="43" t="n">
        <v>37071.9539758457</v>
      </c>
      <c r="AB143" s="40" t="n">
        <v>42393.9748529659</v>
      </c>
      <c r="AC143" s="43" t="n">
        <v>38002.4463062746</v>
      </c>
      <c r="AD143" s="43" t="n">
        <v>42708.5000866484</v>
      </c>
      <c r="AE143" s="43" t="n">
        <v>39680.811156886</v>
      </c>
      <c r="AF143" s="43" t="n">
        <v>43283.2782666542</v>
      </c>
      <c r="AG143" s="43" t="n">
        <v>40466.7317603681</v>
      </c>
      <c r="AH143" s="43" t="n">
        <v>43883.6024792856</v>
      </c>
      <c r="AI143" s="43" t="n">
        <v>41061.9249866513</v>
      </c>
      <c r="AJ143" s="43" t="n">
        <v>44530.564134608</v>
      </c>
      <c r="AK143" s="43" t="n">
        <v>41645.5098216105</v>
      </c>
      <c r="AL143" s="43" t="n">
        <v>45192.5641407638</v>
      </c>
      <c r="AM143" s="43" t="n">
        <v>42386.8240958107</v>
      </c>
      <c r="AN143" s="43" t="n">
        <v>46053.0124852785</v>
      </c>
      <c r="AO143" s="43" t="n">
        <v>43756.2443141176</v>
      </c>
      <c r="AP143" s="43" t="n">
        <v>46968.3781506765</v>
      </c>
    </row>
    <row r="144" s="21" customFormat="true" ht="14.35" hidden="false" customHeight="false" outlineLevel="0" collapsed="false">
      <c r="A144" s="17" t="s">
        <v>345</v>
      </c>
      <c r="B144" s="64" t="s">
        <v>346</v>
      </c>
      <c r="C144" s="19" t="s">
        <v>40</v>
      </c>
      <c r="D144" s="33" t="s">
        <v>347</v>
      </c>
      <c r="E144" s="33" t="s">
        <v>348</v>
      </c>
      <c r="F144" s="33" t="n">
        <v>4429.3655671</v>
      </c>
      <c r="G144" s="33" t="n">
        <v>3607.77832784647</v>
      </c>
      <c r="H144" s="33" t="n">
        <v>3692.34844634896</v>
      </c>
      <c r="I144" s="33" t="n">
        <v>3710.30597156492</v>
      </c>
      <c r="J144" s="33" t="n">
        <v>3845.51152550717</v>
      </c>
      <c r="K144" s="33" t="n">
        <v>3833.06498884977</v>
      </c>
      <c r="L144" s="33" t="n">
        <v>3998.98813243675</v>
      </c>
      <c r="M144" s="43" t="n">
        <v>3815.21941053124</v>
      </c>
      <c r="N144" s="43" t="n">
        <v>4107.95288853819</v>
      </c>
      <c r="O144" s="43" t="n">
        <v>4008.64308475231</v>
      </c>
      <c r="P144" s="43" t="n">
        <v>4425.24119981677</v>
      </c>
      <c r="Q144" s="43" t="n">
        <v>4130.80077737692</v>
      </c>
      <c r="R144" s="43" t="n">
        <v>4650.26990021919</v>
      </c>
      <c r="S144" s="43" t="n">
        <v>4049.98818009045</v>
      </c>
      <c r="T144" s="43" t="n">
        <v>4599.3225297082</v>
      </c>
      <c r="U144" s="43" t="n">
        <v>4382.70984300403</v>
      </c>
      <c r="V144" s="43" t="n">
        <v>4976.47726165603</v>
      </c>
      <c r="W144" s="43" t="n">
        <v>4510.00131310676</v>
      </c>
      <c r="X144" s="43" t="n">
        <v>5134.00762808783</v>
      </c>
      <c r="Y144" s="43" t="n">
        <v>4645.50736431478</v>
      </c>
      <c r="Z144" s="43" t="n">
        <v>5272.03880980194</v>
      </c>
      <c r="AA144" s="43" t="n">
        <v>4765.02700416895</v>
      </c>
      <c r="AB144" s="40" t="n">
        <v>5466.33396521988</v>
      </c>
      <c r="AC144" s="43" t="n">
        <v>4887.6422218844</v>
      </c>
      <c r="AD144" s="43" t="n">
        <v>5507.78038959526</v>
      </c>
      <c r="AE144" s="43" t="n">
        <v>5108.80801211593</v>
      </c>
      <c r="AF144" s="43" t="n">
        <v>5583.52153154215</v>
      </c>
      <c r="AG144" s="43" t="n">
        <v>5212.37235407951</v>
      </c>
      <c r="AH144" s="43" t="n">
        <v>5662.62899070598</v>
      </c>
      <c r="AI144" s="43" t="n">
        <v>5290.80367977334</v>
      </c>
      <c r="AJ144" s="43" t="n">
        <v>5747.88207837447</v>
      </c>
      <c r="AK144" s="43" t="n">
        <v>5367.70531480453</v>
      </c>
      <c r="AL144" s="43" t="n">
        <v>5835.11683811183</v>
      </c>
      <c r="AM144" s="43" t="n">
        <v>5465.39167733987</v>
      </c>
      <c r="AN144" s="43" t="n">
        <v>5948.50204038098</v>
      </c>
      <c r="AO144" s="43" t="n">
        <v>5645.84642448889</v>
      </c>
      <c r="AP144" s="43" t="n">
        <v>6069.12394846301</v>
      </c>
    </row>
    <row r="145" s="21" customFormat="true" ht="14.35" hidden="false" customHeight="false" outlineLevel="0" collapsed="false">
      <c r="A145" s="17" t="s">
        <v>349</v>
      </c>
      <c r="B145" s="64" t="s">
        <v>350</v>
      </c>
      <c r="C145" s="19" t="s">
        <v>40</v>
      </c>
      <c r="D145" s="33" t="s">
        <v>351</v>
      </c>
      <c r="E145" s="33" t="s">
        <v>352</v>
      </c>
      <c r="F145" s="33" t="n">
        <v>13908.56997924</v>
      </c>
      <c r="G145" s="33" t="n">
        <v>9240.74021968269</v>
      </c>
      <c r="H145" s="33" t="n">
        <v>9421.5994955309</v>
      </c>
      <c r="I145" s="33" t="n">
        <v>8651.13186450491</v>
      </c>
      <c r="J145" s="33" t="n">
        <v>8940.27865783633</v>
      </c>
      <c r="K145" s="33" t="n">
        <v>8913.66084475369</v>
      </c>
      <c r="L145" s="33" t="n">
        <v>9268.49941098694</v>
      </c>
      <c r="M145" s="43" t="n">
        <v>8875.49679308943</v>
      </c>
      <c r="N145" s="43" t="n">
        <v>9501.52837240319</v>
      </c>
      <c r="O145" s="43" t="n">
        <v>9289.14722034398</v>
      </c>
      <c r="P145" s="43" t="n">
        <v>10180.0722272431</v>
      </c>
      <c r="Q145" s="43" t="n">
        <v>9550.39022459406</v>
      </c>
      <c r="R145" s="43" t="n">
        <v>10661.3122742066</v>
      </c>
      <c r="S145" s="43" t="n">
        <v>9377.56667789165</v>
      </c>
      <c r="T145" s="43" t="n">
        <v>10552.3576611571</v>
      </c>
      <c r="U145" s="43" t="n">
        <v>10089.1158642841</v>
      </c>
      <c r="V145" s="43" t="n">
        <v>11358.9301587563</v>
      </c>
      <c r="W145" s="43" t="n">
        <v>10361.3378205979</v>
      </c>
      <c r="X145" s="43" t="n">
        <v>11695.8201679162</v>
      </c>
      <c r="Y145" s="43" t="n">
        <v>10651.1272489267</v>
      </c>
      <c r="Z145" s="43" t="n">
        <v>11991.0097692948</v>
      </c>
      <c r="AA145" s="43" t="n">
        <v>10906.7285877498</v>
      </c>
      <c r="AB145" s="40" t="n">
        <v>12406.5239217158</v>
      </c>
      <c r="AC145" s="43" t="n">
        <v>11168.9500422856</v>
      </c>
      <c r="AD145" s="43" t="n">
        <v>12495.1600786913</v>
      </c>
      <c r="AE145" s="43" t="n">
        <v>11641.9289782498</v>
      </c>
      <c r="AF145" s="43" t="n">
        <v>12657.137953702</v>
      </c>
      <c r="AG145" s="43" t="n">
        <v>11863.4087659443</v>
      </c>
      <c r="AH145" s="43" t="n">
        <v>12826.3149399934</v>
      </c>
      <c r="AI145" s="43" t="n">
        <v>12031.1397922214</v>
      </c>
      <c r="AJ145" s="43" t="n">
        <v>13008.6347944831</v>
      </c>
      <c r="AK145" s="43" t="n">
        <v>12195.5994650889</v>
      </c>
      <c r="AL145" s="43" t="n">
        <v>13195.1925971002</v>
      </c>
      <c r="AM145" s="43" t="n">
        <v>12404.5087713691</v>
      </c>
      <c r="AN145" s="43" t="n">
        <v>13437.6750003109</v>
      </c>
      <c r="AO145" s="43" t="n">
        <v>12790.4242160989</v>
      </c>
      <c r="AP145" s="43" t="n">
        <v>13695.6336189512</v>
      </c>
    </row>
    <row r="146" s="21" customFormat="true" ht="14.35" hidden="false" customHeight="false" outlineLevel="0" collapsed="false">
      <c r="A146" s="17" t="s">
        <v>353</v>
      </c>
      <c r="B146" s="64" t="s">
        <v>354</v>
      </c>
      <c r="C146" s="19" t="s">
        <v>40</v>
      </c>
      <c r="D146" s="33" t="s">
        <v>355</v>
      </c>
      <c r="E146" s="33" t="s">
        <v>356</v>
      </c>
      <c r="F146" s="33" t="n">
        <v>17224.74001226</v>
      </c>
      <c r="G146" s="33" t="n">
        <v>15667.8846324063</v>
      </c>
      <c r="H146" s="33" t="n">
        <v>15989.9656408448</v>
      </c>
      <c r="I146" s="33" t="n">
        <v>17243.6434105349</v>
      </c>
      <c r="J146" s="33" t="n">
        <v>17758.5669075254</v>
      </c>
      <c r="K146" s="33" t="n">
        <v>17711.1649037306</v>
      </c>
      <c r="L146" s="33" t="n">
        <v>18343.0747834382</v>
      </c>
      <c r="M146" s="43" t="n">
        <v>17643.2009235118</v>
      </c>
      <c r="N146" s="43" t="n">
        <v>18758.0615323141</v>
      </c>
      <c r="O146" s="43" t="n">
        <v>18379.8451798062</v>
      </c>
      <c r="P146" s="43" t="n">
        <v>19966.4379786511</v>
      </c>
      <c r="Q146" s="43" t="n">
        <v>18845.0765585217</v>
      </c>
      <c r="R146" s="43" t="n">
        <v>20823.4483747175</v>
      </c>
      <c r="S146" s="43" t="n">
        <v>18537.3058791204</v>
      </c>
      <c r="T146" s="43" t="n">
        <v>20629.4178972625</v>
      </c>
      <c r="U146" s="43" t="n">
        <v>19804.4594626567</v>
      </c>
      <c r="V146" s="43" t="n">
        <v>22065.7925713681</v>
      </c>
      <c r="W146" s="43" t="n">
        <v>20289.2425726046</v>
      </c>
      <c r="X146" s="43" t="n">
        <v>22665.7389848113</v>
      </c>
      <c r="Y146" s="43" t="n">
        <v>20805.3104981959</v>
      </c>
      <c r="Z146" s="43" t="n">
        <v>23191.4237419057</v>
      </c>
      <c r="AA146" s="43" t="n">
        <v>21260.4949866899</v>
      </c>
      <c r="AB146" s="40" t="n">
        <v>23931.3869901525</v>
      </c>
      <c r="AC146" s="43" t="n">
        <v>21727.4688265164</v>
      </c>
      <c r="AD146" s="43" t="n">
        <v>24089.2335959675</v>
      </c>
      <c r="AE146" s="43" t="n">
        <v>22569.7675250545</v>
      </c>
      <c r="AF146" s="43" t="n">
        <v>24377.6898948411</v>
      </c>
      <c r="AG146" s="43" t="n">
        <v>22964.1870704984</v>
      </c>
      <c r="AH146" s="43" t="n">
        <v>24678.9666421563</v>
      </c>
      <c r="AI146" s="43" t="n">
        <v>23262.8887977745</v>
      </c>
      <c r="AJ146" s="43" t="n">
        <v>25003.6487040355</v>
      </c>
      <c r="AK146" s="43" t="n">
        <v>23555.7647757203</v>
      </c>
      <c r="AL146" s="43" t="n">
        <v>25335.8778635142</v>
      </c>
      <c r="AM146" s="43" t="n">
        <v>23927.7983345374</v>
      </c>
      <c r="AN146" s="43" t="n">
        <v>25767.6996574942</v>
      </c>
      <c r="AO146" s="43" t="n">
        <v>24615.051089629</v>
      </c>
      <c r="AP146" s="43" t="n">
        <v>26227.0820786467</v>
      </c>
    </row>
    <row r="147" s="21" customFormat="true" ht="14.35" hidden="false" customHeight="false" outlineLevel="0" collapsed="false">
      <c r="A147" s="17" t="s">
        <v>357</v>
      </c>
      <c r="B147" s="64" t="s">
        <v>358</v>
      </c>
      <c r="C147" s="19" t="s">
        <v>40</v>
      </c>
      <c r="D147" s="33" t="s">
        <v>359</v>
      </c>
      <c r="E147" s="33" t="s">
        <v>360</v>
      </c>
      <c r="F147" s="33" t="n">
        <v>3052.98800385</v>
      </c>
      <c r="G147" s="33" t="n">
        <v>2895.34295764366</v>
      </c>
      <c r="H147" s="33" t="n">
        <v>2960.69323474921</v>
      </c>
      <c r="I147" s="33" t="n">
        <v>2884.24450276269</v>
      </c>
      <c r="J147" s="33" t="n">
        <v>2988.72254504042</v>
      </c>
      <c r="K147" s="33" t="n">
        <v>2979.10467251088</v>
      </c>
      <c r="L147" s="33" t="n">
        <v>3107.31926654995</v>
      </c>
      <c r="M147" s="43" t="n">
        <v>2965.31477237978</v>
      </c>
      <c r="N147" s="43" t="n">
        <v>3191.52013007077</v>
      </c>
      <c r="O147" s="43" t="n">
        <v>3114.77998459594</v>
      </c>
      <c r="P147" s="43" t="n">
        <v>3436.69986295476</v>
      </c>
      <c r="Q147" s="43" t="n">
        <v>3209.17548982818</v>
      </c>
      <c r="R147" s="43" t="n">
        <v>3610.58738006363</v>
      </c>
      <c r="S147" s="43" t="n">
        <v>3146.72878028343</v>
      </c>
      <c r="T147" s="43" t="n">
        <v>3571.21857179366</v>
      </c>
      <c r="U147" s="43" t="n">
        <v>3403.83440169488</v>
      </c>
      <c r="V147" s="43" t="n">
        <v>3862.65917375682</v>
      </c>
      <c r="W147" s="43" t="n">
        <v>3502.1969556523</v>
      </c>
      <c r="X147" s="43" t="n">
        <v>3984.38837647225</v>
      </c>
      <c r="Y147" s="43" t="n">
        <v>3606.90720263702</v>
      </c>
      <c r="Z147" s="43" t="n">
        <v>4091.04987977803</v>
      </c>
      <c r="AA147" s="43" t="n">
        <v>3699.26419258018</v>
      </c>
      <c r="AB147" s="40" t="n">
        <v>4241.18851587862</v>
      </c>
      <c r="AC147" s="43" t="n">
        <v>3794.01324339091</v>
      </c>
      <c r="AD147" s="43" t="n">
        <v>4273.21561204362</v>
      </c>
      <c r="AE147" s="43" t="n">
        <v>3964.91575522165</v>
      </c>
      <c r="AF147" s="43" t="n">
        <v>4331.74343135104</v>
      </c>
      <c r="AG147" s="43" t="n">
        <v>4044.94353058033</v>
      </c>
      <c r="AH147" s="43" t="n">
        <v>4392.87252125908</v>
      </c>
      <c r="AI147" s="43" t="n">
        <v>4105.55014859868</v>
      </c>
      <c r="AJ147" s="43" t="n">
        <v>4458.75055243478</v>
      </c>
      <c r="AK147" s="43" t="n">
        <v>4164.97472134551</v>
      </c>
      <c r="AL147" s="43" t="n">
        <v>4526.15989066226</v>
      </c>
      <c r="AM147" s="43" t="n">
        <v>4240.46037720313</v>
      </c>
      <c r="AN147" s="43" t="n">
        <v>4613.77658695127</v>
      </c>
      <c r="AO147" s="43" t="n">
        <v>4379.90404761556</v>
      </c>
      <c r="AP147" s="43" t="n">
        <v>4706.98533795863</v>
      </c>
    </row>
    <row r="148" s="21" customFormat="true" ht="14.35" hidden="false" customHeight="false" outlineLevel="0" collapsed="false">
      <c r="A148" s="17" t="s">
        <v>361</v>
      </c>
      <c r="B148" s="64" t="s">
        <v>362</v>
      </c>
      <c r="C148" s="19" t="s">
        <v>40</v>
      </c>
      <c r="D148" s="33" t="s">
        <v>363</v>
      </c>
      <c r="E148" s="33" t="s">
        <v>364</v>
      </c>
      <c r="F148" s="33" t="n">
        <v>167.46587083</v>
      </c>
      <c r="G148" s="33" t="n">
        <v>152.115977842905</v>
      </c>
      <c r="H148" s="33" t="n">
        <v>155.862843857123</v>
      </c>
      <c r="I148" s="33" t="n">
        <v>163.304441851826</v>
      </c>
      <c r="J148" s="33" t="n">
        <v>169.294702998082</v>
      </c>
      <c r="K148" s="33" t="n">
        <v>168.743261117402</v>
      </c>
      <c r="L148" s="33" t="n">
        <v>176.094460319753</v>
      </c>
      <c r="M148" s="43" t="n">
        <v>167.952615531352</v>
      </c>
      <c r="N148" s="43" t="n">
        <v>180.922126978066</v>
      </c>
      <c r="O148" s="43" t="n">
        <v>176.522221488126</v>
      </c>
      <c r="P148" s="43" t="n">
        <v>194.979536513365</v>
      </c>
      <c r="Q148" s="43" t="n">
        <v>181.934399157677</v>
      </c>
      <c r="R148" s="43" t="n">
        <v>204.949398264672</v>
      </c>
      <c r="S148" s="43" t="n">
        <v>178.354009539511</v>
      </c>
      <c r="T148" s="43" t="n">
        <v>202.69218289757</v>
      </c>
      <c r="U148" s="43" t="n">
        <v>193.095191330905</v>
      </c>
      <c r="V148" s="43" t="n">
        <v>219.401964937135</v>
      </c>
      <c r="W148" s="43" t="n">
        <v>198.734820217244</v>
      </c>
      <c r="X148" s="43" t="n">
        <v>226.38132344629</v>
      </c>
      <c r="Y148" s="43" t="n">
        <v>204.738394848362</v>
      </c>
      <c r="Z148" s="43" t="n">
        <v>232.496773593752</v>
      </c>
      <c r="AA148" s="43" t="n">
        <v>210.03369399812</v>
      </c>
      <c r="AB148" s="40" t="n">
        <v>241.104990390104</v>
      </c>
      <c r="AC148" s="43" t="n">
        <v>215.466142246024</v>
      </c>
      <c r="AD148" s="43" t="n">
        <v>242.941267808805</v>
      </c>
      <c r="AE148" s="43" t="n">
        <v>225.264858359941</v>
      </c>
      <c r="AF148" s="43" t="n">
        <v>246.296967382887</v>
      </c>
      <c r="AG148" s="43" t="n">
        <v>229.853260505513</v>
      </c>
      <c r="AH148" s="43" t="n">
        <v>249.801811120375</v>
      </c>
      <c r="AI148" s="43" t="n">
        <v>233.328148254235</v>
      </c>
      <c r="AJ148" s="43" t="n">
        <v>253.578935977812</v>
      </c>
      <c r="AK148" s="43" t="n">
        <v>236.735263294847</v>
      </c>
      <c r="AL148" s="43" t="n">
        <v>257.443858509625</v>
      </c>
      <c r="AM148" s="43" t="n">
        <v>241.063242471386</v>
      </c>
      <c r="AN148" s="43" t="n">
        <v>262.467372351397</v>
      </c>
      <c r="AO148" s="43" t="n">
        <v>249.058262120993</v>
      </c>
      <c r="AP148" s="43" t="n">
        <v>267.81150732443</v>
      </c>
    </row>
    <row r="149" s="21" customFormat="true" ht="14.35" hidden="false" customHeight="false" outlineLevel="0" collapsed="false">
      <c r="A149" s="17" t="s">
        <v>365</v>
      </c>
      <c r="B149" s="64" t="s">
        <v>366</v>
      </c>
      <c r="C149" s="19" t="s">
        <v>40</v>
      </c>
      <c r="D149" s="33" t="s">
        <v>367</v>
      </c>
      <c r="E149" s="33" t="s">
        <v>368</v>
      </c>
      <c r="F149" s="33" t="n">
        <v>1604.87525988</v>
      </c>
      <c r="G149" s="33" t="n">
        <v>1732.58538651277</v>
      </c>
      <c r="H149" s="33" t="n">
        <v>1695.28538651277</v>
      </c>
      <c r="I149" s="33" t="n">
        <v>2670.68349830795</v>
      </c>
      <c r="J149" s="33" t="n">
        <v>2633.38349830795</v>
      </c>
      <c r="K149" s="33" t="n">
        <v>2657.54842512422</v>
      </c>
      <c r="L149" s="33" t="n">
        <v>2607.64842512422</v>
      </c>
      <c r="M149" s="43" t="n">
        <v>1650.51996</v>
      </c>
      <c r="N149" s="43" t="n">
        <v>1602.31996</v>
      </c>
      <c r="O149" s="43" t="n">
        <v>1239.11653</v>
      </c>
      <c r="P149" s="43" t="n">
        <v>1190.31653</v>
      </c>
      <c r="Q149" s="43" t="n">
        <v>1229.50935</v>
      </c>
      <c r="R149" s="43" t="n">
        <v>1180.20995</v>
      </c>
      <c r="S149" s="43" t="n">
        <v>1219.92879</v>
      </c>
      <c r="T149" s="43" t="n">
        <v>1170.22879</v>
      </c>
      <c r="U149" s="43" t="n">
        <v>218.51243</v>
      </c>
      <c r="V149" s="43" t="n">
        <v>168.21243</v>
      </c>
      <c r="W149" s="43" t="n">
        <v>209.13942</v>
      </c>
      <c r="X149" s="43" t="n">
        <v>158.23942</v>
      </c>
      <c r="Y149" s="43" t="n">
        <v>199.78543</v>
      </c>
      <c r="Z149" s="43" t="n">
        <v>148.28543</v>
      </c>
      <c r="AA149" s="43" t="n">
        <v>190.43143</v>
      </c>
      <c r="AB149" s="40" t="n">
        <v>138.33143</v>
      </c>
      <c r="AC149" s="43" t="n">
        <v>183.23151</v>
      </c>
      <c r="AD149" s="43" t="n">
        <v>130.53151</v>
      </c>
      <c r="AE149" s="43" t="n">
        <v>176.09164</v>
      </c>
      <c r="AF149" s="43" t="n">
        <v>122.59164</v>
      </c>
      <c r="AG149" s="43" t="n">
        <v>168.9333</v>
      </c>
      <c r="AH149" s="43" t="n">
        <v>114.7333</v>
      </c>
      <c r="AI149" s="43" t="n">
        <v>164.23777</v>
      </c>
      <c r="AJ149" s="43" t="n">
        <v>109.33777</v>
      </c>
      <c r="AK149" s="43" t="n">
        <v>164.363</v>
      </c>
      <c r="AL149" s="43" t="n">
        <v>108.763</v>
      </c>
      <c r="AM149" s="43" t="n">
        <v>165.1</v>
      </c>
      <c r="AN149" s="43" t="n">
        <v>108.7</v>
      </c>
      <c r="AO149" s="43" t="n">
        <v>166.8</v>
      </c>
      <c r="AP149" s="43" t="n">
        <v>109.5</v>
      </c>
    </row>
    <row r="150" s="21" customFormat="true" ht="21" hidden="false" customHeight="true" outlineLevel="0" collapsed="false">
      <c r="A150" s="17" t="s">
        <v>369</v>
      </c>
      <c r="B150" s="47" t="s">
        <v>370</v>
      </c>
      <c r="C150" s="19" t="s">
        <v>40</v>
      </c>
      <c r="D150" s="70" t="n">
        <v>-5952.8</v>
      </c>
      <c r="E150" s="33" t="n">
        <v>-3886.03</v>
      </c>
      <c r="F150" s="33" t="n">
        <v>-8674.56149907998</v>
      </c>
      <c r="G150" s="33" t="n">
        <v>4207.77144353</v>
      </c>
      <c r="H150" s="33" t="n">
        <v>4207.77144353</v>
      </c>
      <c r="I150" s="33" t="n">
        <v>-517.20084218</v>
      </c>
      <c r="J150" s="33" t="n">
        <v>-517.20084218</v>
      </c>
      <c r="K150" s="33" t="n">
        <v>-562.76425049</v>
      </c>
      <c r="L150" s="33" t="n">
        <v>-562.76425049</v>
      </c>
      <c r="M150" s="43" t="n">
        <v>2560.164250491</v>
      </c>
      <c r="N150" s="43" t="n">
        <v>2566.464250491</v>
      </c>
      <c r="O150" s="43" t="n">
        <v>481.064250489988</v>
      </c>
      <c r="P150" s="43" t="n">
        <v>484.364250490005</v>
      </c>
      <c r="Q150" s="43" t="n">
        <v>484.96340630998</v>
      </c>
      <c r="R150" s="43" t="n">
        <v>488.463406310009</v>
      </c>
      <c r="S150" s="43" t="n">
        <v>5444.66340630999</v>
      </c>
      <c r="T150" s="43" t="n">
        <v>5448.36340631</v>
      </c>
      <c r="U150" s="43" t="n">
        <v>484.263406309998</v>
      </c>
      <c r="V150" s="43" t="n">
        <v>488.163406309992</v>
      </c>
      <c r="W150" s="43" t="n">
        <v>484.063406310015</v>
      </c>
      <c r="X150" s="43" t="n">
        <v>487.963406310009</v>
      </c>
      <c r="Y150" s="43" t="n">
        <v>483.563405980007</v>
      </c>
      <c r="Z150" s="43" t="n">
        <v>487.763405979989</v>
      </c>
      <c r="AA150" s="43" t="n">
        <v>273.305625129986</v>
      </c>
      <c r="AB150" s="40" t="n">
        <v>277.705625130009</v>
      </c>
      <c r="AC150" s="43" t="n">
        <v>273.005625129998</v>
      </c>
      <c r="AD150" s="43" t="n">
        <v>277.405625129992</v>
      </c>
      <c r="AE150" s="43" t="n">
        <v>272.505625169986</v>
      </c>
      <c r="AF150" s="43" t="n">
        <v>277.305625170004</v>
      </c>
      <c r="AG150" s="43" t="n">
        <v>220.201244039985</v>
      </c>
      <c r="AH150" s="43" t="n">
        <v>225.101244039979</v>
      </c>
      <c r="AI150" s="43" t="n">
        <v>18.4667857099848</v>
      </c>
      <c r="AJ150" s="43" t="n">
        <v>23.6667857099965</v>
      </c>
      <c r="AK150" s="43" t="n">
        <v>40.204071479995</v>
      </c>
      <c r="AL150" s="43" t="n">
        <v>45.6040714799892</v>
      </c>
      <c r="AM150" s="43" t="n">
        <v>-11.3000000000175</v>
      </c>
      <c r="AN150" s="43" t="n">
        <v>-8.60000000000582</v>
      </c>
      <c r="AO150" s="43" t="n">
        <v>-11.6999999999825</v>
      </c>
      <c r="AP150" s="43" t="n">
        <v>-2.89999999999418</v>
      </c>
    </row>
    <row r="151" s="21" customFormat="true" ht="14.35" hidden="false" customHeight="false" outlineLevel="0" collapsed="false">
      <c r="A151" s="17" t="s">
        <v>371</v>
      </c>
      <c r="B151" s="28" t="s">
        <v>372</v>
      </c>
      <c r="C151" s="19" t="s">
        <v>40</v>
      </c>
      <c r="D151" s="33" t="s">
        <v>373</v>
      </c>
      <c r="E151" s="33" t="s">
        <v>374</v>
      </c>
      <c r="F151" s="33" t="n">
        <v>13468.4</v>
      </c>
      <c r="G151" s="33" t="n">
        <v>17676.19960153</v>
      </c>
      <c r="H151" s="33" t="n">
        <v>17676.19960153</v>
      </c>
      <c r="I151" s="33" t="n">
        <v>17158.99875935</v>
      </c>
      <c r="J151" s="33" t="n">
        <v>17158.99875935</v>
      </c>
      <c r="K151" s="33" t="n">
        <v>11636.23450886</v>
      </c>
      <c r="L151" s="33" t="n">
        <v>11636.23450886</v>
      </c>
      <c r="M151" s="43" t="n">
        <v>9063.4702583696</v>
      </c>
      <c r="N151" s="43" t="n">
        <v>9063.4702583696</v>
      </c>
      <c r="O151" s="43" t="n">
        <v>8575.7060078796</v>
      </c>
      <c r="P151" s="43" t="n">
        <v>8575.7060078796</v>
      </c>
      <c r="Q151" s="43" t="n">
        <v>8083.7426015696</v>
      </c>
      <c r="R151" s="43" t="n">
        <v>8083.7426015696</v>
      </c>
      <c r="S151" s="43" t="n">
        <v>2631.7791952596</v>
      </c>
      <c r="T151" s="43" t="n">
        <v>2631.7791952596</v>
      </c>
      <c r="U151" s="43" t="n">
        <v>2139.8157889496</v>
      </c>
      <c r="V151" s="43" t="n">
        <v>2139.8157889496</v>
      </c>
      <c r="W151" s="43" t="n">
        <v>1647.8523826396</v>
      </c>
      <c r="X151" s="43" t="n">
        <v>1647.8523826396</v>
      </c>
      <c r="Y151" s="43" t="n">
        <v>1155.8889766596</v>
      </c>
      <c r="Z151" s="43" t="n">
        <v>1155.8889766596</v>
      </c>
      <c r="AA151" s="43" t="n">
        <v>873.883351529601</v>
      </c>
      <c r="AB151" s="40" t="n">
        <v>873.883351529601</v>
      </c>
      <c r="AC151" s="43" t="n">
        <v>591.877726399601</v>
      </c>
      <c r="AD151" s="43" t="n">
        <v>591.877726399601</v>
      </c>
      <c r="AE151" s="43" t="n">
        <v>309.872101229601</v>
      </c>
      <c r="AF151" s="43" t="n">
        <v>309.872101229601</v>
      </c>
      <c r="AG151" s="43" t="n">
        <v>79.7708571896008</v>
      </c>
      <c r="AH151" s="43" t="n">
        <v>79.7708571896008</v>
      </c>
      <c r="AI151" s="43" t="n">
        <v>51.0040714796</v>
      </c>
      <c r="AJ151" s="43" t="n">
        <v>51.0040714796</v>
      </c>
      <c r="AK151" s="43" t="n">
        <v>0</v>
      </c>
      <c r="AL151" s="43" t="n">
        <v>0</v>
      </c>
      <c r="AM151" s="43" t="n">
        <v>0</v>
      </c>
      <c r="AN151" s="43" t="n">
        <v>0</v>
      </c>
      <c r="AO151" s="43" t="n">
        <v>0</v>
      </c>
      <c r="AP151" s="43" t="n">
        <v>0</v>
      </c>
    </row>
    <row r="152" s="21" customFormat="true" ht="16.4" hidden="false" customHeight="false" outlineLevel="0" collapsed="false">
      <c r="A152" s="17" t="s">
        <v>375</v>
      </c>
      <c r="B152" s="31" t="s">
        <v>376</v>
      </c>
      <c r="C152" s="19" t="s">
        <v>40</v>
      </c>
      <c r="D152" s="33" t="s">
        <v>377</v>
      </c>
      <c r="E152" s="33" t="s">
        <v>378</v>
      </c>
      <c r="F152" s="33" t="n">
        <v>364</v>
      </c>
      <c r="G152" s="33" t="n">
        <v>802</v>
      </c>
      <c r="H152" s="33" t="n">
        <v>662</v>
      </c>
      <c r="I152" s="33" t="n">
        <v>960</v>
      </c>
      <c r="J152" s="33" t="n">
        <v>820</v>
      </c>
      <c r="K152" s="33" t="n">
        <v>1140</v>
      </c>
      <c r="L152" s="33" t="n">
        <v>930</v>
      </c>
      <c r="M152" s="43" t="n">
        <v>1152.6</v>
      </c>
      <c r="N152" s="43" t="n">
        <v>936.3</v>
      </c>
      <c r="O152" s="43" t="n">
        <v>1159.3</v>
      </c>
      <c r="P152" s="43" t="n">
        <v>939.7</v>
      </c>
      <c r="Q152" s="43" t="n">
        <v>1166.3</v>
      </c>
      <c r="R152" s="43" t="n">
        <v>943.2</v>
      </c>
      <c r="S152" s="43" t="n">
        <v>1173.6</v>
      </c>
      <c r="T152" s="43" t="n">
        <v>946.8</v>
      </c>
      <c r="U152" s="43" t="n">
        <v>1181.3</v>
      </c>
      <c r="V152" s="43" t="n">
        <v>950.6</v>
      </c>
      <c r="W152" s="43" t="n">
        <v>1189.2</v>
      </c>
      <c r="X152" s="43" t="n">
        <v>954.6</v>
      </c>
      <c r="Y152" s="43" t="n">
        <v>1197.6</v>
      </c>
      <c r="Z152" s="43" t="n">
        <v>958.8</v>
      </c>
      <c r="AA152" s="43" t="n">
        <v>1206.3</v>
      </c>
      <c r="AB152" s="40" t="n">
        <v>963.1</v>
      </c>
      <c r="AC152" s="43" t="n">
        <v>1215.3</v>
      </c>
      <c r="AD152" s="43" t="n">
        <v>967.7</v>
      </c>
      <c r="AE152" s="43" t="n">
        <v>1224.8</v>
      </c>
      <c r="AF152" s="43" t="n">
        <v>972.4</v>
      </c>
      <c r="AG152" s="43" t="n">
        <v>1234.7</v>
      </c>
      <c r="AH152" s="43" t="n">
        <v>977.4</v>
      </c>
      <c r="AI152" s="43" t="n">
        <v>1245</v>
      </c>
      <c r="AJ152" s="43" t="n">
        <v>982.5</v>
      </c>
      <c r="AK152" s="43" t="n">
        <v>1255.8</v>
      </c>
      <c r="AL152" s="43" t="n">
        <v>987.9</v>
      </c>
      <c r="AM152" s="43" t="n">
        <v>1267.1</v>
      </c>
      <c r="AN152" s="43" t="n">
        <v>996.5</v>
      </c>
      <c r="AO152" s="43" t="n">
        <v>1278.8</v>
      </c>
      <c r="AP152" s="43" t="n">
        <v>999.4</v>
      </c>
    </row>
    <row r="153" s="21" customFormat="true" ht="14.35" hidden="false" customHeight="false" outlineLevel="0" collapsed="false">
      <c r="A153" s="25"/>
      <c r="B153" s="26" t="s">
        <v>379</v>
      </c>
      <c r="C153" s="27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36"/>
      <c r="AN153" s="36"/>
      <c r="AO153" s="36"/>
      <c r="AP153" s="36"/>
    </row>
    <row r="154" s="21" customFormat="true" ht="14.35" hidden="false" customHeight="false" outlineLevel="0" collapsed="false">
      <c r="A154" s="17" t="s">
        <v>380</v>
      </c>
      <c r="B154" s="28" t="s">
        <v>381</v>
      </c>
      <c r="C154" s="19" t="s">
        <v>155</v>
      </c>
      <c r="D154" s="33" t="n">
        <v>107.9</v>
      </c>
      <c r="E154" s="33" t="n">
        <v>101</v>
      </c>
      <c r="F154" s="33" t="n">
        <v>103.5</v>
      </c>
      <c r="G154" s="33" t="n">
        <v>101.9</v>
      </c>
      <c r="H154" s="33" t="n">
        <v>103.5</v>
      </c>
      <c r="I154" s="33" t="n">
        <v>102</v>
      </c>
      <c r="J154" s="33" t="n">
        <v>102.3</v>
      </c>
      <c r="K154" s="33" t="n">
        <v>101.8</v>
      </c>
      <c r="L154" s="33" t="n">
        <v>102</v>
      </c>
      <c r="M154" s="43" t="n">
        <v>101.5</v>
      </c>
      <c r="N154" s="43" t="n">
        <v>102.5</v>
      </c>
      <c r="O154" s="43" t="n">
        <v>101.4</v>
      </c>
      <c r="P154" s="43" t="n">
        <v>102.6</v>
      </c>
      <c r="Q154" s="43" t="n">
        <v>101.6</v>
      </c>
      <c r="R154" s="43" t="n">
        <v>102.8</v>
      </c>
      <c r="S154" s="43" t="n">
        <v>101.5</v>
      </c>
      <c r="T154" s="43" t="n">
        <v>103</v>
      </c>
      <c r="U154" s="43" t="n">
        <v>101.4</v>
      </c>
      <c r="V154" s="43" t="n">
        <v>103.1</v>
      </c>
      <c r="W154" s="43" t="n">
        <v>101.6</v>
      </c>
      <c r="X154" s="43" t="n">
        <v>102.8</v>
      </c>
      <c r="Y154" s="43" t="n">
        <v>101.4</v>
      </c>
      <c r="Z154" s="43" t="n">
        <v>103</v>
      </c>
      <c r="AA154" s="43" t="n">
        <v>101.5</v>
      </c>
      <c r="AB154" s="40" t="n">
        <v>103.5</v>
      </c>
      <c r="AC154" s="43" t="n">
        <v>101.5</v>
      </c>
      <c r="AD154" s="43" t="n">
        <v>103.3</v>
      </c>
      <c r="AE154" s="43" t="n">
        <v>101.4</v>
      </c>
      <c r="AF154" s="43" t="n">
        <v>103.2</v>
      </c>
      <c r="AG154" s="43" t="n">
        <v>101.4</v>
      </c>
      <c r="AH154" s="43" t="n">
        <v>103.1</v>
      </c>
      <c r="AI154" s="43" t="n">
        <v>101.3</v>
      </c>
      <c r="AJ154" s="43" t="n">
        <v>103</v>
      </c>
      <c r="AK154" s="43" t="n">
        <v>101.3</v>
      </c>
      <c r="AL154" s="43" t="n">
        <v>102.8</v>
      </c>
      <c r="AM154" s="43" t="n">
        <v>101.2</v>
      </c>
      <c r="AN154" s="43" t="n">
        <v>102.7</v>
      </c>
      <c r="AO154" s="43" t="n">
        <v>101</v>
      </c>
      <c r="AP154" s="43" t="n">
        <v>102.5</v>
      </c>
    </row>
    <row r="155" s="21" customFormat="true" ht="30.95" hidden="false" customHeight="true" outlineLevel="0" collapsed="false">
      <c r="A155" s="17" t="s">
        <v>382</v>
      </c>
      <c r="B155" s="31" t="s">
        <v>383</v>
      </c>
      <c r="C155" s="19" t="s">
        <v>384</v>
      </c>
      <c r="D155" s="33" t="n">
        <v>24268</v>
      </c>
      <c r="E155" s="33" t="n">
        <v>26388</v>
      </c>
      <c r="F155" s="33" t="n">
        <v>27602</v>
      </c>
      <c r="G155" s="33" t="n">
        <v>31210</v>
      </c>
      <c r="H155" s="33" t="n">
        <v>31210</v>
      </c>
      <c r="I155" s="33" t="n">
        <v>34637</v>
      </c>
      <c r="J155" s="33" t="n">
        <v>35145</v>
      </c>
      <c r="K155" s="33" t="n">
        <v>37132</v>
      </c>
      <c r="L155" s="33" t="n">
        <v>38254</v>
      </c>
      <c r="M155" s="43" t="n">
        <v>38618</v>
      </c>
      <c r="N155" s="43" t="n">
        <v>39784</v>
      </c>
      <c r="O155" s="43" t="n">
        <v>40162</v>
      </c>
      <c r="P155" s="43" t="n">
        <v>41375</v>
      </c>
      <c r="Q155" s="43" t="n">
        <v>41769</v>
      </c>
      <c r="R155" s="43" t="n">
        <v>43030</v>
      </c>
      <c r="S155" s="43" t="n">
        <v>43440</v>
      </c>
      <c r="T155" s="43" t="n">
        <v>44751</v>
      </c>
      <c r="U155" s="43" t="n">
        <v>45177</v>
      </c>
      <c r="V155" s="43" t="n">
        <v>46541</v>
      </c>
      <c r="W155" s="43" t="n">
        <v>46984</v>
      </c>
      <c r="X155" s="43" t="n">
        <v>48403</v>
      </c>
      <c r="Y155" s="43" t="n">
        <v>48864</v>
      </c>
      <c r="Z155" s="43" t="n">
        <v>50339</v>
      </c>
      <c r="AA155" s="43" t="n">
        <v>50818</v>
      </c>
      <c r="AB155" s="40" t="n">
        <v>52353</v>
      </c>
      <c r="AC155" s="43" t="n">
        <v>52851</v>
      </c>
      <c r="AD155" s="43" t="n">
        <v>54447</v>
      </c>
      <c r="AE155" s="43" t="n">
        <v>54965</v>
      </c>
      <c r="AF155" s="43" t="n">
        <v>56625</v>
      </c>
      <c r="AG155" s="43" t="n">
        <v>57164</v>
      </c>
      <c r="AH155" s="43" t="n">
        <v>58890</v>
      </c>
      <c r="AI155" s="43" t="n">
        <v>59450</v>
      </c>
      <c r="AJ155" s="43" t="n">
        <v>61245</v>
      </c>
      <c r="AK155" s="43" t="n">
        <v>61828</v>
      </c>
      <c r="AL155" s="43" t="n">
        <v>63695</v>
      </c>
      <c r="AM155" s="43" t="n">
        <v>64301</v>
      </c>
      <c r="AN155" s="43" t="n">
        <v>66243</v>
      </c>
      <c r="AO155" s="43" t="n">
        <v>66873</v>
      </c>
      <c r="AP155" s="43" t="n">
        <v>68893</v>
      </c>
    </row>
    <row r="156" s="21" customFormat="true" ht="14.35" hidden="false" customHeight="false" outlineLevel="0" collapsed="false">
      <c r="A156" s="17" t="s">
        <v>385</v>
      </c>
      <c r="B156" s="64" t="s">
        <v>386</v>
      </c>
      <c r="C156" s="19" t="s">
        <v>384</v>
      </c>
      <c r="D156" s="33" t="n">
        <v>26454</v>
      </c>
      <c r="E156" s="33" t="n">
        <v>28763</v>
      </c>
      <c r="F156" s="33" t="n">
        <v>30086</v>
      </c>
      <c r="G156" s="33" t="n">
        <v>34019</v>
      </c>
      <c r="H156" s="33" t="n">
        <v>34019</v>
      </c>
      <c r="I156" s="33" t="n">
        <v>37754</v>
      </c>
      <c r="J156" s="33" t="n">
        <v>38308</v>
      </c>
      <c r="K156" s="33" t="n">
        <v>40474</v>
      </c>
      <c r="L156" s="33" t="n">
        <v>41697</v>
      </c>
      <c r="M156" s="43" t="n">
        <v>42094</v>
      </c>
      <c r="N156" s="43" t="n">
        <v>43364</v>
      </c>
      <c r="O156" s="43" t="n">
        <v>43777</v>
      </c>
      <c r="P156" s="43" t="n">
        <v>45099</v>
      </c>
      <c r="Q156" s="43" t="n">
        <v>45528</v>
      </c>
      <c r="R156" s="43" t="n">
        <v>46903</v>
      </c>
      <c r="S156" s="43" t="n">
        <v>47350</v>
      </c>
      <c r="T156" s="43" t="n">
        <v>48779</v>
      </c>
      <c r="U156" s="43" t="n">
        <v>49243</v>
      </c>
      <c r="V156" s="43" t="n">
        <v>50730</v>
      </c>
      <c r="W156" s="43" t="n">
        <v>51213</v>
      </c>
      <c r="X156" s="43" t="n">
        <v>52759</v>
      </c>
      <c r="Y156" s="43" t="n">
        <v>53262</v>
      </c>
      <c r="Z156" s="43" t="n">
        <v>54870</v>
      </c>
      <c r="AA156" s="43" t="n">
        <v>55392</v>
      </c>
      <c r="AB156" s="40" t="n">
        <v>57064</v>
      </c>
      <c r="AC156" s="43" t="n">
        <v>57608</v>
      </c>
      <c r="AD156" s="43" t="n">
        <v>59347</v>
      </c>
      <c r="AE156" s="43" t="n">
        <v>59912</v>
      </c>
      <c r="AF156" s="43" t="n">
        <v>61721</v>
      </c>
      <c r="AG156" s="43" t="n">
        <v>62308</v>
      </c>
      <c r="AH156" s="43" t="n">
        <v>64190</v>
      </c>
      <c r="AI156" s="43" t="n">
        <v>64801</v>
      </c>
      <c r="AJ156" s="43" t="n">
        <v>66757</v>
      </c>
      <c r="AK156" s="43" t="n">
        <v>67393</v>
      </c>
      <c r="AL156" s="43" t="n">
        <v>69428</v>
      </c>
      <c r="AM156" s="43" t="n">
        <v>70089</v>
      </c>
      <c r="AN156" s="43" t="n">
        <v>72205</v>
      </c>
      <c r="AO156" s="43" t="n">
        <v>72892</v>
      </c>
      <c r="AP156" s="43" t="n">
        <v>75093</v>
      </c>
    </row>
    <row r="157" s="21" customFormat="true" ht="14.35" hidden="false" customHeight="false" outlineLevel="0" collapsed="false">
      <c r="A157" s="17" t="s">
        <v>387</v>
      </c>
      <c r="B157" s="64" t="s">
        <v>388</v>
      </c>
      <c r="C157" s="19" t="s">
        <v>384</v>
      </c>
      <c r="D157" s="33" t="n">
        <v>20870</v>
      </c>
      <c r="E157" s="33" t="n">
        <v>22694</v>
      </c>
      <c r="F157" s="33" t="n">
        <v>23738</v>
      </c>
      <c r="G157" s="33" t="n">
        <v>26841</v>
      </c>
      <c r="H157" s="33" t="n">
        <v>26841</v>
      </c>
      <c r="I157" s="33" t="n">
        <v>29788</v>
      </c>
      <c r="J157" s="33" t="n">
        <v>30225</v>
      </c>
      <c r="K157" s="33" t="n">
        <v>31934</v>
      </c>
      <c r="L157" s="33" t="n">
        <v>32898</v>
      </c>
      <c r="M157" s="43" t="n">
        <v>33212</v>
      </c>
      <c r="N157" s="43" t="n">
        <v>34214</v>
      </c>
      <c r="O157" s="43" t="n">
        <v>34539</v>
      </c>
      <c r="P157" s="43" t="n">
        <v>35583</v>
      </c>
      <c r="Q157" s="43" t="n">
        <v>35921</v>
      </c>
      <c r="R157" s="43" t="n">
        <v>37006</v>
      </c>
      <c r="S157" s="43" t="n">
        <v>37358</v>
      </c>
      <c r="T157" s="43" t="n">
        <v>38486</v>
      </c>
      <c r="U157" s="43" t="n">
        <v>38852</v>
      </c>
      <c r="V157" s="43" t="n">
        <v>40026</v>
      </c>
      <c r="W157" s="43" t="n">
        <v>40407</v>
      </c>
      <c r="X157" s="43" t="n">
        <v>41627</v>
      </c>
      <c r="Y157" s="43" t="n">
        <v>42023</v>
      </c>
      <c r="Z157" s="43" t="n">
        <v>43292</v>
      </c>
      <c r="AA157" s="43" t="n">
        <v>43704</v>
      </c>
      <c r="AB157" s="40" t="n">
        <v>45023</v>
      </c>
      <c r="AC157" s="43" t="n">
        <v>45452</v>
      </c>
      <c r="AD157" s="43" t="n">
        <v>46824</v>
      </c>
      <c r="AE157" s="43" t="n">
        <v>47270</v>
      </c>
      <c r="AF157" s="43" t="n">
        <v>48697</v>
      </c>
      <c r="AG157" s="43" t="n">
        <v>49161</v>
      </c>
      <c r="AH157" s="43" t="n">
        <v>50645</v>
      </c>
      <c r="AI157" s="43" t="n">
        <v>51127</v>
      </c>
      <c r="AJ157" s="43" t="n">
        <v>52671</v>
      </c>
      <c r="AK157" s="43" t="n">
        <v>53172</v>
      </c>
      <c r="AL157" s="43" t="n">
        <v>54778</v>
      </c>
      <c r="AM157" s="43" t="n">
        <v>55299</v>
      </c>
      <c r="AN157" s="43" t="n">
        <v>56969</v>
      </c>
      <c r="AO157" s="43" t="n">
        <v>57511</v>
      </c>
      <c r="AP157" s="43" t="n">
        <v>59248</v>
      </c>
    </row>
    <row r="158" s="21" customFormat="true" ht="14.35" hidden="false" customHeight="false" outlineLevel="0" collapsed="false">
      <c r="A158" s="17" t="s">
        <v>389</v>
      </c>
      <c r="B158" s="64" t="s">
        <v>390</v>
      </c>
      <c r="C158" s="19" t="s">
        <v>384</v>
      </c>
      <c r="D158" s="33" t="n">
        <v>25847</v>
      </c>
      <c r="E158" s="33" t="n">
        <v>28105</v>
      </c>
      <c r="F158" s="33" t="n">
        <v>29398</v>
      </c>
      <c r="G158" s="33" t="n">
        <v>30809</v>
      </c>
      <c r="H158" s="33" t="n">
        <v>30692</v>
      </c>
      <c r="I158" s="33" t="n">
        <v>33598</v>
      </c>
      <c r="J158" s="33" t="n">
        <v>34091</v>
      </c>
      <c r="K158" s="33" t="n">
        <v>36018</v>
      </c>
      <c r="L158" s="33" t="n">
        <v>37106</v>
      </c>
      <c r="M158" s="43" t="n">
        <v>37460</v>
      </c>
      <c r="N158" s="43" t="n">
        <v>38591</v>
      </c>
      <c r="O158" s="43" t="n">
        <v>38957</v>
      </c>
      <c r="P158" s="43" t="n">
        <v>40134</v>
      </c>
      <c r="Q158" s="43" t="n">
        <v>40516</v>
      </c>
      <c r="R158" s="43" t="n">
        <v>41739</v>
      </c>
      <c r="S158" s="43" t="n">
        <v>42137</v>
      </c>
      <c r="T158" s="43" t="n">
        <v>43409</v>
      </c>
      <c r="U158" s="43" t="n">
        <v>43822</v>
      </c>
      <c r="V158" s="43" t="n">
        <v>45145</v>
      </c>
      <c r="W158" s="43" t="n">
        <v>45575</v>
      </c>
      <c r="X158" s="43" t="n">
        <v>46951</v>
      </c>
      <c r="Y158" s="43" t="n">
        <v>47398</v>
      </c>
      <c r="Z158" s="43" t="n">
        <v>48829</v>
      </c>
      <c r="AA158" s="43" t="n">
        <v>49294</v>
      </c>
      <c r="AB158" s="40" t="n">
        <v>50782</v>
      </c>
      <c r="AC158" s="43" t="n">
        <v>51266</v>
      </c>
      <c r="AD158" s="43" t="n">
        <v>52813</v>
      </c>
      <c r="AE158" s="43" t="n">
        <v>53316</v>
      </c>
      <c r="AF158" s="43" t="n">
        <v>54926</v>
      </c>
      <c r="AG158" s="43" t="n">
        <v>55449</v>
      </c>
      <c r="AH158" s="43" t="n">
        <v>57123</v>
      </c>
      <c r="AI158" s="43" t="n">
        <v>57667</v>
      </c>
      <c r="AJ158" s="43" t="n">
        <v>59408</v>
      </c>
      <c r="AK158" s="43" t="n">
        <v>59973</v>
      </c>
      <c r="AL158" s="43" t="n">
        <v>61784</v>
      </c>
      <c r="AM158" s="43" t="n">
        <v>62372</v>
      </c>
      <c r="AN158" s="43" t="n">
        <v>64256</v>
      </c>
      <c r="AO158" s="43" t="n">
        <v>64867</v>
      </c>
      <c r="AP158" s="43" t="n">
        <v>66826</v>
      </c>
    </row>
    <row r="159" s="21" customFormat="true" ht="21" hidden="false" customHeight="true" outlineLevel="0" collapsed="false">
      <c r="A159" s="17" t="s">
        <v>391</v>
      </c>
      <c r="B159" s="31" t="s">
        <v>392</v>
      </c>
      <c r="C159" s="19" t="s">
        <v>215</v>
      </c>
      <c r="D159" s="33" t="n">
        <v>10.9</v>
      </c>
      <c r="E159" s="33" t="n">
        <v>10.7</v>
      </c>
      <c r="F159" s="33" t="n">
        <v>10.7</v>
      </c>
      <c r="G159" s="33" t="n">
        <v>10.6</v>
      </c>
      <c r="H159" s="33" t="n">
        <v>10.5</v>
      </c>
      <c r="I159" s="33" t="n">
        <v>10.2</v>
      </c>
      <c r="J159" s="33" t="n">
        <v>10</v>
      </c>
      <c r="K159" s="33" t="n">
        <v>9.7</v>
      </c>
      <c r="L159" s="33" t="n">
        <v>9.5</v>
      </c>
      <c r="M159" s="43" t="n">
        <v>9.2</v>
      </c>
      <c r="N159" s="43" t="n">
        <v>9</v>
      </c>
      <c r="O159" s="43" t="n">
        <v>8.7</v>
      </c>
      <c r="P159" s="43" t="n">
        <v>8.5</v>
      </c>
      <c r="Q159" s="43" t="n">
        <v>8.1</v>
      </c>
      <c r="R159" s="43" t="n">
        <v>8.1</v>
      </c>
      <c r="S159" s="43" t="n">
        <v>7.9</v>
      </c>
      <c r="T159" s="43" t="n">
        <v>7.7</v>
      </c>
      <c r="U159" s="43" t="n">
        <v>7.5</v>
      </c>
      <c r="V159" s="43" t="n">
        <v>7.3</v>
      </c>
      <c r="W159" s="43" t="n">
        <v>7.1</v>
      </c>
      <c r="X159" s="43" t="n">
        <v>6.9</v>
      </c>
      <c r="Y159" s="43" t="n">
        <v>6.7</v>
      </c>
      <c r="Z159" s="43" t="n">
        <v>6.5</v>
      </c>
      <c r="AA159" s="43" t="n">
        <v>6.4</v>
      </c>
      <c r="AB159" s="40" t="n">
        <v>6.2</v>
      </c>
      <c r="AC159" s="43" t="n">
        <v>6</v>
      </c>
      <c r="AD159" s="43" t="n">
        <v>5.9</v>
      </c>
      <c r="AE159" s="43" t="n">
        <v>5.8</v>
      </c>
      <c r="AF159" s="43" t="n">
        <v>5.6</v>
      </c>
      <c r="AG159" s="43" t="n">
        <v>5.5</v>
      </c>
      <c r="AH159" s="43" t="n">
        <v>5.3</v>
      </c>
      <c r="AI159" s="43" t="n">
        <v>5.2</v>
      </c>
      <c r="AJ159" s="43" t="n">
        <v>5</v>
      </c>
      <c r="AK159" s="43" t="n">
        <v>4.9</v>
      </c>
      <c r="AL159" s="43" t="n">
        <v>4.8</v>
      </c>
      <c r="AM159" s="43" t="n">
        <v>4.7</v>
      </c>
      <c r="AN159" s="43" t="n">
        <v>4.5</v>
      </c>
      <c r="AO159" s="43" t="n">
        <v>4.5</v>
      </c>
      <c r="AP159" s="43" t="n">
        <v>4.3</v>
      </c>
    </row>
    <row r="160" s="21" customFormat="true" ht="14.35" hidden="false" customHeight="false" outlineLevel="0" collapsed="false">
      <c r="A160" s="25"/>
      <c r="B160" s="26" t="s">
        <v>393</v>
      </c>
      <c r="C160" s="27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36"/>
      <c r="AP160" s="36"/>
    </row>
    <row r="161" s="21" customFormat="true" ht="14.35" hidden="false" customHeight="false" outlineLevel="0" collapsed="false">
      <c r="A161" s="17" t="s">
        <v>394</v>
      </c>
      <c r="B161" s="71" t="s">
        <v>395</v>
      </c>
      <c r="C161" s="20" t="s">
        <v>396</v>
      </c>
      <c r="D161" s="33" t="n">
        <v>165.9</v>
      </c>
      <c r="E161" s="33" t="n">
        <v>167.2</v>
      </c>
      <c r="F161" s="33" t="n">
        <v>167.8</v>
      </c>
      <c r="G161" s="33" t="n">
        <v>167.8</v>
      </c>
      <c r="H161" s="33" t="n">
        <v>168.6</v>
      </c>
      <c r="I161" s="33" t="n">
        <v>167.4</v>
      </c>
      <c r="J161" s="33" t="n">
        <v>169.9</v>
      </c>
      <c r="K161" s="33" t="n">
        <v>167.1</v>
      </c>
      <c r="L161" s="33" t="n">
        <v>171.2</v>
      </c>
      <c r="M161" s="43" t="n">
        <v>168.25916</v>
      </c>
      <c r="N161" s="43" t="n">
        <v>171.31808</v>
      </c>
      <c r="O161" s="43" t="n">
        <v>168.80436</v>
      </c>
      <c r="P161" s="43" t="n">
        <v>172.04888</v>
      </c>
      <c r="Q161" s="43" t="n">
        <v>169.20456</v>
      </c>
      <c r="R161" s="43" t="n">
        <v>172.7675</v>
      </c>
      <c r="S161" s="43" t="n">
        <v>169.47252</v>
      </c>
      <c r="T161" s="43" t="n">
        <v>173.46408</v>
      </c>
      <c r="U161" s="43" t="n">
        <v>169.73352</v>
      </c>
      <c r="V161" s="43" t="n">
        <v>174.08758</v>
      </c>
      <c r="W161" s="43" t="n">
        <v>170.01134</v>
      </c>
      <c r="X161" s="43" t="n">
        <v>174.87522</v>
      </c>
      <c r="Y161" s="43" t="n">
        <v>170.2793</v>
      </c>
      <c r="Z161" s="43" t="n">
        <v>175.83222</v>
      </c>
      <c r="AA161" s="43" t="n">
        <v>170.43532</v>
      </c>
      <c r="AB161" s="40" t="n">
        <v>176.77472</v>
      </c>
      <c r="AC161" s="43" t="n">
        <v>170.60236</v>
      </c>
      <c r="AD161" s="43" t="n">
        <v>177.44694</v>
      </c>
      <c r="AE161" s="43" t="n">
        <v>170.90396</v>
      </c>
      <c r="AF161" s="43" t="n">
        <v>177.76594</v>
      </c>
      <c r="AG161" s="43" t="n">
        <v>171.22876</v>
      </c>
      <c r="AH161" s="43" t="n">
        <v>177.99098</v>
      </c>
      <c r="AI161" s="43" t="n">
        <v>171.57676</v>
      </c>
      <c r="AJ161" s="43" t="n">
        <v>178.18644</v>
      </c>
      <c r="AK161" s="43" t="n">
        <v>171.95376</v>
      </c>
      <c r="AL161" s="43" t="n">
        <v>178.3326</v>
      </c>
      <c r="AM161" s="43" t="n">
        <v>172.34004</v>
      </c>
      <c r="AN161" s="43" t="n">
        <v>178.5327</v>
      </c>
      <c r="AO161" s="43" t="n">
        <v>172.73154</v>
      </c>
      <c r="AP161" s="43" t="n">
        <v>178.7618</v>
      </c>
    </row>
    <row r="162" s="21" customFormat="true" ht="14.35" hidden="false" customHeight="false" outlineLevel="0" collapsed="false">
      <c r="A162" s="17" t="s">
        <v>397</v>
      </c>
      <c r="B162" s="71" t="s">
        <v>398</v>
      </c>
      <c r="C162" s="20" t="s">
        <v>396</v>
      </c>
      <c r="D162" s="33" t="n">
        <v>204.2</v>
      </c>
      <c r="E162" s="33" t="n">
        <v>204.7</v>
      </c>
      <c r="F162" s="33" t="n">
        <v>205.3</v>
      </c>
      <c r="G162" s="33" t="n">
        <v>202.6</v>
      </c>
      <c r="H162" s="33" t="n">
        <v>206</v>
      </c>
      <c r="I162" s="33" t="n">
        <v>201.7</v>
      </c>
      <c r="J162" s="33" t="n">
        <v>207.3</v>
      </c>
      <c r="K162" s="33" t="n">
        <v>201.8</v>
      </c>
      <c r="L162" s="33" t="n">
        <v>207.5</v>
      </c>
      <c r="M162" s="43" t="n">
        <v>203.3</v>
      </c>
      <c r="N162" s="43" t="n">
        <v>210.5</v>
      </c>
      <c r="O162" s="43" t="n">
        <v>204</v>
      </c>
      <c r="P162" s="43" t="n">
        <v>211.6</v>
      </c>
      <c r="Q162" s="43" t="n">
        <v>205.2</v>
      </c>
      <c r="R162" s="43" t="n">
        <v>212.7</v>
      </c>
      <c r="S162" s="43" t="n">
        <v>205.9</v>
      </c>
      <c r="T162" s="43" t="n">
        <v>213.6</v>
      </c>
      <c r="U162" s="43" t="n">
        <v>206.9</v>
      </c>
      <c r="V162" s="43" t="n">
        <v>214.2</v>
      </c>
      <c r="W162" s="43" t="n">
        <v>207.3</v>
      </c>
      <c r="X162" s="43" t="n">
        <v>214.7</v>
      </c>
      <c r="Y162" s="43" t="n">
        <v>207.7</v>
      </c>
      <c r="Z162" s="43" t="n">
        <v>215.2</v>
      </c>
      <c r="AA162" s="43" t="n">
        <v>209.3</v>
      </c>
      <c r="AB162" s="40" t="n">
        <v>216.2</v>
      </c>
      <c r="AC162" s="43" t="n">
        <v>210</v>
      </c>
      <c r="AD162" s="43" t="n">
        <v>216.8</v>
      </c>
      <c r="AE162" s="43" t="n">
        <v>210.8</v>
      </c>
      <c r="AF162" s="43" t="n">
        <v>217.5</v>
      </c>
      <c r="AG162" s="43" t="n">
        <v>211.8</v>
      </c>
      <c r="AH162" s="43" t="n">
        <v>218.5</v>
      </c>
      <c r="AI162" s="43" t="n">
        <v>212.6</v>
      </c>
      <c r="AJ162" s="43" t="n">
        <v>219.5</v>
      </c>
      <c r="AK162" s="43" t="n">
        <v>213.4</v>
      </c>
      <c r="AL162" s="43" t="n">
        <v>220.5</v>
      </c>
      <c r="AM162" s="43" t="n">
        <v>213.8</v>
      </c>
      <c r="AN162" s="43" t="n">
        <v>221.4</v>
      </c>
      <c r="AO162" s="43" t="n">
        <v>214.6</v>
      </c>
      <c r="AP162" s="43" t="n">
        <v>222.7</v>
      </c>
    </row>
    <row r="163" s="21" customFormat="true" ht="14.35" hidden="false" customHeight="false" outlineLevel="0" collapsed="false">
      <c r="A163" s="17" t="s">
        <v>399</v>
      </c>
      <c r="B163" s="64" t="s">
        <v>400</v>
      </c>
      <c r="C163" s="20" t="s">
        <v>396</v>
      </c>
      <c r="D163" s="33" t="n">
        <v>176.2</v>
      </c>
      <c r="E163" s="33" t="n">
        <v>177.9</v>
      </c>
      <c r="F163" s="33" t="n">
        <v>179.8</v>
      </c>
      <c r="G163" s="33" t="n">
        <v>176.6</v>
      </c>
      <c r="H163" s="33" t="n">
        <v>179</v>
      </c>
      <c r="I163" s="33" t="n">
        <v>175.5</v>
      </c>
      <c r="J163" s="33" t="n">
        <v>179.9</v>
      </c>
      <c r="K163" s="33" t="n">
        <v>175.2</v>
      </c>
      <c r="L163" s="33" t="n">
        <v>180.1</v>
      </c>
      <c r="M163" s="43" t="n">
        <v>175.7</v>
      </c>
      <c r="N163" s="43" t="n">
        <v>182.6</v>
      </c>
      <c r="O163" s="43" t="n">
        <v>176.1</v>
      </c>
      <c r="P163" s="43" t="n">
        <v>183.7</v>
      </c>
      <c r="Q163" s="43" t="n">
        <v>177.1</v>
      </c>
      <c r="R163" s="43" t="n">
        <v>184.7</v>
      </c>
      <c r="S163" s="43" t="n">
        <v>177.5</v>
      </c>
      <c r="T163" s="43" t="n">
        <v>185.6</v>
      </c>
      <c r="U163" s="43" t="n">
        <v>178.2</v>
      </c>
      <c r="V163" s="43" t="n">
        <v>186.1</v>
      </c>
      <c r="W163" s="43" t="n">
        <v>178.3</v>
      </c>
      <c r="X163" s="43" t="n">
        <v>186.5</v>
      </c>
      <c r="Y163" s="43" t="n">
        <v>178.4</v>
      </c>
      <c r="Z163" s="43" t="n">
        <v>187</v>
      </c>
      <c r="AA163" s="43" t="n">
        <v>179.8</v>
      </c>
      <c r="AB163" s="40" t="n">
        <v>187.9</v>
      </c>
      <c r="AC163" s="43" t="n">
        <v>180.4</v>
      </c>
      <c r="AD163" s="43" t="n">
        <v>188.2</v>
      </c>
      <c r="AE163" s="43" t="n">
        <v>181</v>
      </c>
      <c r="AF163" s="43" t="n">
        <v>188.8</v>
      </c>
      <c r="AG163" s="43" t="n">
        <v>182</v>
      </c>
      <c r="AH163" s="43" t="n">
        <v>189.7</v>
      </c>
      <c r="AI163" s="43" t="n">
        <v>182.6</v>
      </c>
      <c r="AJ163" s="43" t="n">
        <v>190.6</v>
      </c>
      <c r="AK163" s="43" t="n">
        <v>183.2</v>
      </c>
      <c r="AL163" s="43" t="n">
        <v>191.6</v>
      </c>
      <c r="AM163" s="43" t="n">
        <v>183.4</v>
      </c>
      <c r="AN163" s="43" t="n">
        <v>192.4</v>
      </c>
      <c r="AO163" s="43" t="n">
        <v>183.9</v>
      </c>
      <c r="AP163" s="43" t="n">
        <v>193.6</v>
      </c>
    </row>
    <row r="164" s="21" customFormat="true" ht="14.35" hidden="false" customHeight="false" outlineLevel="0" collapsed="false">
      <c r="A164" s="72" t="s">
        <v>401</v>
      </c>
      <c r="B164" s="64" t="s">
        <v>402</v>
      </c>
      <c r="C164" s="20" t="s">
        <v>396</v>
      </c>
      <c r="D164" s="33" t="n">
        <v>11.7</v>
      </c>
      <c r="E164" s="33" t="n">
        <v>10.5</v>
      </c>
      <c r="F164" s="33" t="n">
        <v>9.5</v>
      </c>
      <c r="G164" s="33" t="n">
        <v>10</v>
      </c>
      <c r="H164" s="33" t="n">
        <v>10.5</v>
      </c>
      <c r="I164" s="33" t="n">
        <v>10.2</v>
      </c>
      <c r="J164" s="33" t="n">
        <v>10.8</v>
      </c>
      <c r="K164" s="33" t="n">
        <v>10.5</v>
      </c>
      <c r="L164" s="33" t="n">
        <v>10.8</v>
      </c>
      <c r="M164" s="43" t="n">
        <v>11.4</v>
      </c>
      <c r="N164" s="43" t="n">
        <v>11.2</v>
      </c>
      <c r="O164" s="43" t="n">
        <v>11.6</v>
      </c>
      <c r="P164" s="43" t="n">
        <v>11.2</v>
      </c>
      <c r="Q164" s="43" t="n">
        <v>11.8</v>
      </c>
      <c r="R164" s="43" t="n">
        <v>11.2</v>
      </c>
      <c r="S164" s="43" t="n">
        <v>12</v>
      </c>
      <c r="T164" s="43" t="n">
        <v>11.2</v>
      </c>
      <c r="U164" s="43" t="n">
        <v>12.2</v>
      </c>
      <c r="V164" s="43" t="n">
        <v>11.2</v>
      </c>
      <c r="W164" s="43" t="n">
        <v>12.4</v>
      </c>
      <c r="X164" s="43" t="n">
        <v>11.2</v>
      </c>
      <c r="Y164" s="43" t="n">
        <v>12.6</v>
      </c>
      <c r="Z164" s="43" t="n">
        <v>11.2</v>
      </c>
      <c r="AA164" s="43" t="n">
        <v>12.8</v>
      </c>
      <c r="AB164" s="40" t="n">
        <v>11.2</v>
      </c>
      <c r="AC164" s="43" t="n">
        <v>12.8</v>
      </c>
      <c r="AD164" s="43" t="n">
        <v>11.5</v>
      </c>
      <c r="AE164" s="43" t="n">
        <v>12.9</v>
      </c>
      <c r="AF164" s="43" t="n">
        <v>11.5</v>
      </c>
      <c r="AG164" s="43" t="n">
        <v>12.9</v>
      </c>
      <c r="AH164" s="43" t="n">
        <v>11.5</v>
      </c>
      <c r="AI164" s="43" t="n">
        <v>13</v>
      </c>
      <c r="AJ164" s="43" t="n">
        <v>11.5</v>
      </c>
      <c r="AK164" s="43" t="n">
        <v>13.1</v>
      </c>
      <c r="AL164" s="43" t="n">
        <v>11.5</v>
      </c>
      <c r="AM164" s="43" t="n">
        <v>13.2</v>
      </c>
      <c r="AN164" s="43" t="n">
        <v>11.5</v>
      </c>
      <c r="AO164" s="43" t="n">
        <v>13.5</v>
      </c>
      <c r="AP164" s="43" t="n">
        <v>11.5</v>
      </c>
    </row>
    <row r="165" s="21" customFormat="true" ht="19.5" hidden="false" customHeight="true" outlineLevel="0" collapsed="false">
      <c r="A165" s="72" t="s">
        <v>403</v>
      </c>
      <c r="B165" s="73" t="s">
        <v>404</v>
      </c>
      <c r="C165" s="20" t="s">
        <v>396</v>
      </c>
      <c r="D165" s="33" t="n">
        <v>16.3</v>
      </c>
      <c r="E165" s="33" t="n">
        <v>16.3</v>
      </c>
      <c r="F165" s="33" t="n">
        <v>16</v>
      </c>
      <c r="G165" s="33" t="n">
        <v>16</v>
      </c>
      <c r="H165" s="33" t="n">
        <v>16.5</v>
      </c>
      <c r="I165" s="33" t="n">
        <v>16</v>
      </c>
      <c r="J165" s="33" t="n">
        <v>16.6</v>
      </c>
      <c r="K165" s="33" t="n">
        <v>16.1</v>
      </c>
      <c r="L165" s="33" t="n">
        <v>16.6</v>
      </c>
      <c r="M165" s="43" t="n">
        <v>16.2</v>
      </c>
      <c r="N165" s="43" t="n">
        <v>16.7</v>
      </c>
      <c r="O165" s="43" t="n">
        <v>16.3</v>
      </c>
      <c r="P165" s="43" t="n">
        <v>16.7</v>
      </c>
      <c r="Q165" s="43" t="n">
        <v>16.3</v>
      </c>
      <c r="R165" s="43" t="n">
        <v>16.8</v>
      </c>
      <c r="S165" s="43" t="n">
        <v>16.4</v>
      </c>
      <c r="T165" s="43" t="n">
        <v>16.8</v>
      </c>
      <c r="U165" s="43" t="n">
        <v>16.5</v>
      </c>
      <c r="V165" s="43" t="n">
        <v>16.9</v>
      </c>
      <c r="W165" s="43" t="n">
        <v>16.6</v>
      </c>
      <c r="X165" s="43" t="n">
        <v>17</v>
      </c>
      <c r="Y165" s="43" t="n">
        <v>16.7</v>
      </c>
      <c r="Z165" s="43" t="n">
        <v>17</v>
      </c>
      <c r="AA165" s="43" t="n">
        <v>16.7</v>
      </c>
      <c r="AB165" s="40" t="n">
        <v>17.1</v>
      </c>
      <c r="AC165" s="43" t="n">
        <v>16.8</v>
      </c>
      <c r="AD165" s="43" t="n">
        <v>17.1</v>
      </c>
      <c r="AE165" s="43" t="n">
        <v>16.9</v>
      </c>
      <c r="AF165" s="43" t="n">
        <v>17.2</v>
      </c>
      <c r="AG165" s="43" t="n">
        <v>16.9</v>
      </c>
      <c r="AH165" s="43" t="n">
        <v>17.3</v>
      </c>
      <c r="AI165" s="43" t="n">
        <v>17</v>
      </c>
      <c r="AJ165" s="43" t="n">
        <v>17.4</v>
      </c>
      <c r="AK165" s="43" t="n">
        <v>17.1</v>
      </c>
      <c r="AL165" s="43" t="n">
        <v>17.4</v>
      </c>
      <c r="AM165" s="43" t="n">
        <v>17.2</v>
      </c>
      <c r="AN165" s="43" t="n">
        <v>17.5</v>
      </c>
      <c r="AO165" s="43" t="n">
        <v>17.2</v>
      </c>
      <c r="AP165" s="43" t="n">
        <v>17.6</v>
      </c>
    </row>
    <row r="166" s="21" customFormat="true" ht="14.35" hidden="false" customHeight="false" outlineLevel="0" collapsed="false">
      <c r="A166" s="72" t="s">
        <v>405</v>
      </c>
      <c r="B166" s="65" t="s">
        <v>406</v>
      </c>
      <c r="C166" s="20" t="s">
        <v>396</v>
      </c>
      <c r="D166" s="33" t="n">
        <v>16.2</v>
      </c>
      <c r="E166" s="33" t="n">
        <v>16.2</v>
      </c>
      <c r="F166" s="33" t="n">
        <v>15.9</v>
      </c>
      <c r="G166" s="33" t="n">
        <v>15.9</v>
      </c>
      <c r="H166" s="33" t="n">
        <v>16.4</v>
      </c>
      <c r="I166" s="33" t="n">
        <v>15.9</v>
      </c>
      <c r="J166" s="33" t="n">
        <v>16.5</v>
      </c>
      <c r="K166" s="33" t="n">
        <v>16</v>
      </c>
      <c r="L166" s="33" t="n">
        <v>16.5</v>
      </c>
      <c r="M166" s="43" t="n">
        <v>16.1</v>
      </c>
      <c r="N166" s="43" t="n">
        <v>16.6</v>
      </c>
      <c r="O166" s="43" t="n">
        <v>16.2</v>
      </c>
      <c r="P166" s="43" t="n">
        <v>16.6</v>
      </c>
      <c r="Q166" s="43" t="n">
        <v>16.2</v>
      </c>
      <c r="R166" s="43" t="n">
        <v>16.7</v>
      </c>
      <c r="S166" s="43" t="n">
        <v>16.3</v>
      </c>
      <c r="T166" s="43" t="n">
        <v>16.7</v>
      </c>
      <c r="U166" s="43" t="n">
        <v>16.4</v>
      </c>
      <c r="V166" s="43" t="n">
        <v>16.8</v>
      </c>
      <c r="W166" s="43" t="n">
        <v>16.5</v>
      </c>
      <c r="X166" s="43" t="n">
        <v>16.9</v>
      </c>
      <c r="Y166" s="43" t="n">
        <v>16.6</v>
      </c>
      <c r="Z166" s="43" t="n">
        <v>16.9</v>
      </c>
      <c r="AA166" s="43" t="n">
        <v>16.6</v>
      </c>
      <c r="AB166" s="40" t="n">
        <v>17</v>
      </c>
      <c r="AC166" s="43" t="n">
        <v>16.7</v>
      </c>
      <c r="AD166" s="43" t="n">
        <v>17</v>
      </c>
      <c r="AE166" s="43" t="n">
        <v>16.8</v>
      </c>
      <c r="AF166" s="43" t="n">
        <v>17.1</v>
      </c>
      <c r="AG166" s="43" t="n">
        <v>16.8</v>
      </c>
      <c r="AH166" s="43" t="n">
        <v>17.2</v>
      </c>
      <c r="AI166" s="43" t="n">
        <v>16.9</v>
      </c>
      <c r="AJ166" s="43" t="n">
        <v>17.3</v>
      </c>
      <c r="AK166" s="43" t="n">
        <v>17</v>
      </c>
      <c r="AL166" s="43" t="n">
        <v>17.3</v>
      </c>
      <c r="AM166" s="43" t="n">
        <v>17.1</v>
      </c>
      <c r="AN166" s="43" t="n">
        <v>17.4</v>
      </c>
      <c r="AO166" s="43" t="n">
        <v>17.1</v>
      </c>
      <c r="AP166" s="43" t="n">
        <v>17.5</v>
      </c>
    </row>
    <row r="167" s="21" customFormat="true" ht="14.35" hidden="false" customHeight="false" outlineLevel="0" collapsed="false">
      <c r="A167" s="72" t="s">
        <v>407</v>
      </c>
      <c r="B167" s="65" t="s">
        <v>408</v>
      </c>
      <c r="C167" s="20" t="s">
        <v>396</v>
      </c>
      <c r="D167" s="33" t="n">
        <v>0.1</v>
      </c>
      <c r="E167" s="33" t="n">
        <v>0.1</v>
      </c>
      <c r="F167" s="33" t="n">
        <v>0.1</v>
      </c>
      <c r="G167" s="33" t="n">
        <v>0.1</v>
      </c>
      <c r="H167" s="33" t="n">
        <v>0.1</v>
      </c>
      <c r="I167" s="33" t="n">
        <v>0.1</v>
      </c>
      <c r="J167" s="33" t="n">
        <v>0.1</v>
      </c>
      <c r="K167" s="33" t="n">
        <v>0.1</v>
      </c>
      <c r="L167" s="33" t="n">
        <v>0.1</v>
      </c>
      <c r="M167" s="43" t="n">
        <v>0.1</v>
      </c>
      <c r="N167" s="43" t="n">
        <v>0.1</v>
      </c>
      <c r="O167" s="43" t="n">
        <v>0.1</v>
      </c>
      <c r="P167" s="43" t="n">
        <v>0.1</v>
      </c>
      <c r="Q167" s="43" t="n">
        <v>0.1</v>
      </c>
      <c r="R167" s="43" t="n">
        <v>0.1</v>
      </c>
      <c r="S167" s="43" t="n">
        <v>0.1</v>
      </c>
      <c r="T167" s="43" t="n">
        <v>0.1</v>
      </c>
      <c r="U167" s="43" t="n">
        <v>0.1</v>
      </c>
      <c r="V167" s="43" t="n">
        <v>0.1</v>
      </c>
      <c r="W167" s="43" t="n">
        <v>0.1</v>
      </c>
      <c r="X167" s="43" t="n">
        <v>0.1</v>
      </c>
      <c r="Y167" s="43" t="n">
        <v>0.1</v>
      </c>
      <c r="Z167" s="43" t="n">
        <v>0.1</v>
      </c>
      <c r="AA167" s="43" t="n">
        <v>0.1</v>
      </c>
      <c r="AB167" s="40" t="n">
        <v>0.1</v>
      </c>
      <c r="AC167" s="43" t="n">
        <v>0.1</v>
      </c>
      <c r="AD167" s="43" t="n">
        <v>0.1</v>
      </c>
      <c r="AE167" s="43" t="n">
        <v>0.1</v>
      </c>
      <c r="AF167" s="43" t="n">
        <v>0.1</v>
      </c>
      <c r="AG167" s="43" t="n">
        <v>0.1</v>
      </c>
      <c r="AH167" s="43" t="n">
        <v>0.1</v>
      </c>
      <c r="AI167" s="43" t="n">
        <v>0.1</v>
      </c>
      <c r="AJ167" s="43" t="n">
        <v>0.1</v>
      </c>
      <c r="AK167" s="43" t="n">
        <v>0.1</v>
      </c>
      <c r="AL167" s="43" t="n">
        <v>0.1</v>
      </c>
      <c r="AM167" s="43" t="n">
        <v>0.1</v>
      </c>
      <c r="AN167" s="43" t="n">
        <v>0.1</v>
      </c>
      <c r="AO167" s="43" t="n">
        <v>0.1</v>
      </c>
      <c r="AP167" s="43" t="n">
        <v>0.1</v>
      </c>
    </row>
    <row r="168" s="21" customFormat="true" ht="16.4" hidden="false" customHeight="false" outlineLevel="0" collapsed="false">
      <c r="A168" s="72" t="s">
        <v>409</v>
      </c>
      <c r="B168" s="71" t="s">
        <v>410</v>
      </c>
      <c r="C168" s="20" t="s">
        <v>396</v>
      </c>
      <c r="D168" s="33" t="n">
        <v>164.5</v>
      </c>
      <c r="E168" s="33" t="n">
        <v>165</v>
      </c>
      <c r="F168" s="33" t="n">
        <v>166</v>
      </c>
      <c r="G168" s="33" t="n">
        <v>163.5</v>
      </c>
      <c r="H168" s="33" t="n">
        <v>167.2</v>
      </c>
      <c r="I168" s="33" t="n">
        <v>162.8</v>
      </c>
      <c r="J168" s="33" t="n">
        <v>168.7</v>
      </c>
      <c r="K168" s="33" t="n">
        <v>163</v>
      </c>
      <c r="L168" s="33" t="n">
        <v>169</v>
      </c>
      <c r="M168" s="43" t="n">
        <v>164.3</v>
      </c>
      <c r="N168" s="43" t="n">
        <v>170.8</v>
      </c>
      <c r="O168" s="43" t="n">
        <v>165.1</v>
      </c>
      <c r="P168" s="43" t="n">
        <v>172</v>
      </c>
      <c r="Q168" s="43" t="n">
        <v>166.3</v>
      </c>
      <c r="R168" s="43" t="n">
        <v>173.1</v>
      </c>
      <c r="S168" s="43" t="n">
        <v>167</v>
      </c>
      <c r="T168" s="43" t="n">
        <v>174</v>
      </c>
      <c r="U168" s="43" t="n">
        <v>168</v>
      </c>
      <c r="V168" s="43" t="n">
        <v>174.6</v>
      </c>
      <c r="W168" s="43" t="n">
        <v>168.4</v>
      </c>
      <c r="X168" s="43" t="n">
        <v>175.1</v>
      </c>
      <c r="Y168" s="43" t="n">
        <v>168.8</v>
      </c>
      <c r="Z168" s="43" t="n">
        <v>175.6</v>
      </c>
      <c r="AA168" s="43" t="n">
        <v>170.3</v>
      </c>
      <c r="AB168" s="40" t="n">
        <v>176.4</v>
      </c>
      <c r="AC168" s="43" t="n">
        <v>171.1</v>
      </c>
      <c r="AD168" s="43" t="n">
        <v>177.1</v>
      </c>
      <c r="AE168" s="43" t="n">
        <v>172</v>
      </c>
      <c r="AF168" s="43" t="n">
        <v>178</v>
      </c>
      <c r="AG168" s="43" t="n">
        <v>173</v>
      </c>
      <c r="AH168" s="43" t="n">
        <v>179</v>
      </c>
      <c r="AI168" s="43" t="n">
        <v>173.9</v>
      </c>
      <c r="AJ168" s="43" t="n">
        <v>180.1</v>
      </c>
      <c r="AK168" s="43" t="n">
        <v>174.7</v>
      </c>
      <c r="AL168" s="43" t="n">
        <v>181.1</v>
      </c>
      <c r="AM168" s="43" t="n">
        <v>175.1</v>
      </c>
      <c r="AN168" s="43" t="n">
        <v>182</v>
      </c>
      <c r="AO168" s="43" t="n">
        <v>175.9</v>
      </c>
      <c r="AP168" s="43" t="n">
        <v>183.3</v>
      </c>
    </row>
    <row r="169" s="21" customFormat="true" ht="16.5" hidden="false" customHeight="true" outlineLevel="0" collapsed="false">
      <c r="A169" s="72" t="s">
        <v>411</v>
      </c>
      <c r="B169" s="73" t="s">
        <v>412</v>
      </c>
      <c r="C169" s="20" t="s">
        <v>396</v>
      </c>
      <c r="D169" s="33" t="n">
        <v>19.4</v>
      </c>
      <c r="E169" s="33" t="n">
        <v>19.4</v>
      </c>
      <c r="F169" s="33" t="n">
        <v>19.4</v>
      </c>
      <c r="G169" s="33" t="n">
        <v>19.3</v>
      </c>
      <c r="H169" s="33" t="n">
        <v>19.4</v>
      </c>
      <c r="I169" s="33" t="n">
        <v>19.3</v>
      </c>
      <c r="J169" s="33" t="n">
        <v>19.4</v>
      </c>
      <c r="K169" s="33" t="n">
        <v>19.3</v>
      </c>
      <c r="L169" s="33" t="n">
        <v>19.4</v>
      </c>
      <c r="M169" s="43" t="n">
        <v>19.3</v>
      </c>
      <c r="N169" s="43" t="n">
        <v>19.4</v>
      </c>
      <c r="O169" s="43" t="n">
        <v>19.3</v>
      </c>
      <c r="P169" s="43" t="n">
        <v>19.4</v>
      </c>
      <c r="Q169" s="43" t="n">
        <v>19.3</v>
      </c>
      <c r="R169" s="43" t="n">
        <v>19.4</v>
      </c>
      <c r="S169" s="43" t="n">
        <v>19.3</v>
      </c>
      <c r="T169" s="43" t="n">
        <v>19.4</v>
      </c>
      <c r="U169" s="43" t="n">
        <v>19.4</v>
      </c>
      <c r="V169" s="43" t="n">
        <v>19.6</v>
      </c>
      <c r="W169" s="43" t="n">
        <v>19.5</v>
      </c>
      <c r="X169" s="43" t="n">
        <v>19.7</v>
      </c>
      <c r="Y169" s="43" t="n">
        <v>19.6</v>
      </c>
      <c r="Z169" s="43" t="n">
        <v>19.8</v>
      </c>
      <c r="AA169" s="43" t="n">
        <v>19.7</v>
      </c>
      <c r="AB169" s="40" t="n">
        <v>20</v>
      </c>
      <c r="AC169" s="43" t="n">
        <v>19.8</v>
      </c>
      <c r="AD169" s="43" t="n">
        <v>20.1</v>
      </c>
      <c r="AE169" s="43" t="n">
        <v>19.9</v>
      </c>
      <c r="AF169" s="43" t="n">
        <v>20.2</v>
      </c>
      <c r="AG169" s="43" t="n">
        <v>20</v>
      </c>
      <c r="AH169" s="43" t="n">
        <v>20.3</v>
      </c>
      <c r="AI169" s="43" t="n">
        <v>20</v>
      </c>
      <c r="AJ169" s="43" t="n">
        <v>20.4</v>
      </c>
      <c r="AK169" s="43" t="n">
        <v>20.3</v>
      </c>
      <c r="AL169" s="43" t="n">
        <v>20.4</v>
      </c>
      <c r="AM169" s="43" t="n">
        <v>20.5</v>
      </c>
      <c r="AN169" s="43" t="n">
        <v>20.8</v>
      </c>
      <c r="AO169" s="43" t="n">
        <v>20.5</v>
      </c>
      <c r="AP169" s="43" t="n">
        <v>21</v>
      </c>
    </row>
    <row r="170" s="21" customFormat="true" ht="11.25" hidden="false" customHeight="true" outlineLevel="0" collapsed="false">
      <c r="A170" s="72" t="s">
        <v>413</v>
      </c>
      <c r="B170" s="73" t="s">
        <v>414</v>
      </c>
      <c r="C170" s="20" t="s">
        <v>396</v>
      </c>
      <c r="D170" s="33" t="n">
        <v>3.9</v>
      </c>
      <c r="E170" s="33" t="n">
        <v>4</v>
      </c>
      <c r="F170" s="33" t="n">
        <v>4.2</v>
      </c>
      <c r="G170" s="33" t="n">
        <v>4</v>
      </c>
      <c r="H170" s="33" t="n">
        <v>4.2</v>
      </c>
      <c r="I170" s="33" t="n">
        <v>4</v>
      </c>
      <c r="J170" s="33" t="n">
        <v>4.2</v>
      </c>
      <c r="K170" s="33" t="n">
        <v>4</v>
      </c>
      <c r="L170" s="33" t="n">
        <v>4.2</v>
      </c>
      <c r="M170" s="43" t="n">
        <v>4.1</v>
      </c>
      <c r="N170" s="43" t="n">
        <v>4.3</v>
      </c>
      <c r="O170" s="43" t="n">
        <v>4.2</v>
      </c>
      <c r="P170" s="43" t="n">
        <v>5</v>
      </c>
      <c r="Q170" s="43" t="n">
        <v>5</v>
      </c>
      <c r="R170" s="43" t="n">
        <v>5.6</v>
      </c>
      <c r="S170" s="43" t="n">
        <v>5</v>
      </c>
      <c r="T170" s="43" t="n">
        <v>5.7</v>
      </c>
      <c r="U170" s="43" t="n">
        <v>5.1</v>
      </c>
      <c r="V170" s="43" t="n">
        <v>5.7</v>
      </c>
      <c r="W170" s="43" t="n">
        <v>5.1</v>
      </c>
      <c r="X170" s="43" t="n">
        <v>5.8</v>
      </c>
      <c r="Y170" s="43" t="n">
        <v>5.3</v>
      </c>
      <c r="Z170" s="43" t="n">
        <v>5.8</v>
      </c>
      <c r="AA170" s="43" t="n">
        <v>5.4</v>
      </c>
      <c r="AB170" s="40" t="n">
        <v>5.8</v>
      </c>
      <c r="AC170" s="43" t="n">
        <v>5.5</v>
      </c>
      <c r="AD170" s="43" t="n">
        <v>5.9</v>
      </c>
      <c r="AE170" s="43" t="n">
        <v>5.6</v>
      </c>
      <c r="AF170" s="43" t="n">
        <v>6</v>
      </c>
      <c r="AG170" s="43" t="n">
        <v>5.6</v>
      </c>
      <c r="AH170" s="43" t="n">
        <v>6.1</v>
      </c>
      <c r="AI170" s="43" t="n">
        <v>5.6</v>
      </c>
      <c r="AJ170" s="43" t="n">
        <v>6.1</v>
      </c>
      <c r="AK170" s="43" t="n">
        <v>5.6</v>
      </c>
      <c r="AL170" s="43" t="n">
        <v>6.2</v>
      </c>
      <c r="AM170" s="43" t="n">
        <v>5.6</v>
      </c>
      <c r="AN170" s="43" t="n">
        <v>6.1</v>
      </c>
      <c r="AO170" s="43" t="n">
        <v>5.6</v>
      </c>
      <c r="AP170" s="43" t="n">
        <v>6.1</v>
      </c>
    </row>
    <row r="171" s="21" customFormat="true" ht="14.35" hidden="false" customHeight="false" outlineLevel="0" collapsed="false">
      <c r="A171" s="72" t="s">
        <v>415</v>
      </c>
      <c r="B171" s="73" t="s">
        <v>416</v>
      </c>
      <c r="C171" s="20" t="s">
        <v>396</v>
      </c>
      <c r="D171" s="33" t="n">
        <v>12.4</v>
      </c>
      <c r="E171" s="33" t="n">
        <v>12.9</v>
      </c>
      <c r="F171" s="33" t="n">
        <v>12.9</v>
      </c>
      <c r="G171" s="33" t="n">
        <v>12.9</v>
      </c>
      <c r="H171" s="33" t="n">
        <v>13</v>
      </c>
      <c r="I171" s="33" t="n">
        <v>13</v>
      </c>
      <c r="J171" s="33" t="n">
        <v>14</v>
      </c>
      <c r="K171" s="33" t="n">
        <v>13</v>
      </c>
      <c r="L171" s="33" t="n">
        <v>14</v>
      </c>
      <c r="M171" s="43" t="n">
        <v>13</v>
      </c>
      <c r="N171" s="43" t="n">
        <v>14</v>
      </c>
      <c r="O171" s="43" t="n">
        <v>13</v>
      </c>
      <c r="P171" s="43" t="n">
        <v>14.1</v>
      </c>
      <c r="Q171" s="43" t="n">
        <v>13</v>
      </c>
      <c r="R171" s="43" t="n">
        <v>14.2</v>
      </c>
      <c r="S171" s="43" t="n">
        <v>13.6</v>
      </c>
      <c r="T171" s="43" t="n">
        <v>14.4</v>
      </c>
      <c r="U171" s="43" t="n">
        <v>13.6</v>
      </c>
      <c r="V171" s="43" t="n">
        <v>14.4</v>
      </c>
      <c r="W171" s="43" t="n">
        <v>13.6</v>
      </c>
      <c r="X171" s="43" t="n">
        <v>14.4</v>
      </c>
      <c r="Y171" s="43" t="n">
        <v>13.6</v>
      </c>
      <c r="Z171" s="43" t="n">
        <v>14.5</v>
      </c>
      <c r="AA171" s="43" t="n">
        <v>13.8</v>
      </c>
      <c r="AB171" s="40" t="n">
        <v>14.7</v>
      </c>
      <c r="AC171" s="43" t="n">
        <v>13.9</v>
      </c>
      <c r="AD171" s="43" t="n">
        <v>14.7</v>
      </c>
      <c r="AE171" s="43" t="n">
        <v>14</v>
      </c>
      <c r="AF171" s="43" t="n">
        <v>14.8</v>
      </c>
      <c r="AG171" s="43" t="n">
        <v>14.2</v>
      </c>
      <c r="AH171" s="43" t="n">
        <v>14.9</v>
      </c>
      <c r="AI171" s="43" t="n">
        <v>14.5</v>
      </c>
      <c r="AJ171" s="43" t="n">
        <v>15.1</v>
      </c>
      <c r="AK171" s="43" t="n">
        <v>14.6</v>
      </c>
      <c r="AL171" s="43" t="n">
        <v>15.2</v>
      </c>
      <c r="AM171" s="43" t="n">
        <v>14.7</v>
      </c>
      <c r="AN171" s="43" t="n">
        <v>15.5</v>
      </c>
      <c r="AO171" s="43" t="n">
        <v>14.8</v>
      </c>
      <c r="AP171" s="43" t="n">
        <v>16</v>
      </c>
    </row>
    <row r="172" s="21" customFormat="true" ht="16.4" hidden="false" customHeight="false" outlineLevel="0" collapsed="false">
      <c r="A172" s="72" t="s">
        <v>417</v>
      </c>
      <c r="B172" s="73" t="s">
        <v>418</v>
      </c>
      <c r="C172" s="20" t="s">
        <v>396</v>
      </c>
      <c r="D172" s="33" t="n">
        <v>7.8</v>
      </c>
      <c r="E172" s="33" t="n">
        <v>7.6</v>
      </c>
      <c r="F172" s="33" t="n">
        <v>7.6</v>
      </c>
      <c r="G172" s="33" t="n">
        <v>7.6</v>
      </c>
      <c r="H172" s="33" t="n">
        <v>7.6</v>
      </c>
      <c r="I172" s="33" t="n">
        <v>7.6</v>
      </c>
      <c r="J172" s="33" t="n">
        <v>7.6</v>
      </c>
      <c r="K172" s="33" t="n">
        <v>7.6</v>
      </c>
      <c r="L172" s="33" t="n">
        <v>7.6</v>
      </c>
      <c r="M172" s="43" t="n">
        <v>7.6</v>
      </c>
      <c r="N172" s="43" t="n">
        <v>7.7</v>
      </c>
      <c r="O172" s="43" t="n">
        <v>7.7</v>
      </c>
      <c r="P172" s="43" t="n">
        <v>7.8</v>
      </c>
      <c r="Q172" s="43" t="n">
        <v>7.7</v>
      </c>
      <c r="R172" s="43" t="n">
        <v>7.8</v>
      </c>
      <c r="S172" s="43" t="n">
        <v>7.7</v>
      </c>
      <c r="T172" s="43" t="n">
        <v>7.8</v>
      </c>
      <c r="U172" s="43" t="n">
        <v>7.7</v>
      </c>
      <c r="V172" s="43" t="n">
        <v>7.8</v>
      </c>
      <c r="W172" s="43" t="n">
        <v>7.7</v>
      </c>
      <c r="X172" s="43" t="n">
        <v>7.8</v>
      </c>
      <c r="Y172" s="43" t="n">
        <v>7.7</v>
      </c>
      <c r="Z172" s="43" t="n">
        <v>7.8</v>
      </c>
      <c r="AA172" s="43" t="n">
        <v>7.8</v>
      </c>
      <c r="AB172" s="40" t="n">
        <v>8</v>
      </c>
      <c r="AC172" s="43" t="n">
        <v>7.8</v>
      </c>
      <c r="AD172" s="43" t="n">
        <v>8</v>
      </c>
      <c r="AE172" s="43" t="n">
        <v>7.9</v>
      </c>
      <c r="AF172" s="43" t="n">
        <v>8.2</v>
      </c>
      <c r="AG172" s="43" t="n">
        <v>7.9</v>
      </c>
      <c r="AH172" s="43" t="n">
        <v>8.2</v>
      </c>
      <c r="AI172" s="43" t="n">
        <v>7.9</v>
      </c>
      <c r="AJ172" s="43" t="n">
        <v>8.2</v>
      </c>
      <c r="AK172" s="43" t="n">
        <v>7.9</v>
      </c>
      <c r="AL172" s="43" t="n">
        <v>8.3</v>
      </c>
      <c r="AM172" s="43" t="n">
        <v>7.9</v>
      </c>
      <c r="AN172" s="43" t="n">
        <v>8.3</v>
      </c>
      <c r="AO172" s="43" t="n">
        <v>7.9</v>
      </c>
      <c r="AP172" s="43" t="n">
        <v>8.4</v>
      </c>
    </row>
    <row r="173" s="21" customFormat="true" ht="25.5" hidden="false" customHeight="true" outlineLevel="0" collapsed="false">
      <c r="A173" s="72" t="s">
        <v>419</v>
      </c>
      <c r="B173" s="73" t="s">
        <v>420</v>
      </c>
      <c r="C173" s="20" t="s">
        <v>396</v>
      </c>
      <c r="D173" s="33" t="n">
        <v>2.2</v>
      </c>
      <c r="E173" s="33" t="n">
        <v>2.2</v>
      </c>
      <c r="F173" s="33" t="n">
        <v>2.2</v>
      </c>
      <c r="G173" s="33" t="n">
        <v>2.2</v>
      </c>
      <c r="H173" s="33" t="n">
        <v>2.2</v>
      </c>
      <c r="I173" s="33" t="n">
        <v>2.2</v>
      </c>
      <c r="J173" s="33" t="n">
        <v>2.3</v>
      </c>
      <c r="K173" s="33" t="n">
        <v>2.2</v>
      </c>
      <c r="L173" s="33" t="n">
        <v>2.3</v>
      </c>
      <c r="M173" s="43" t="n">
        <v>2.2</v>
      </c>
      <c r="N173" s="43" t="n">
        <v>2.3</v>
      </c>
      <c r="O173" s="43" t="n">
        <v>2.2</v>
      </c>
      <c r="P173" s="43" t="n">
        <v>2.3</v>
      </c>
      <c r="Q173" s="43" t="n">
        <v>2.2</v>
      </c>
      <c r="R173" s="43" t="n">
        <v>2.3</v>
      </c>
      <c r="S173" s="43" t="n">
        <v>2.2</v>
      </c>
      <c r="T173" s="43" t="n">
        <v>2.3</v>
      </c>
      <c r="U173" s="43" t="n">
        <v>2.2</v>
      </c>
      <c r="V173" s="43" t="n">
        <v>2.3</v>
      </c>
      <c r="W173" s="43" t="n">
        <v>2.2</v>
      </c>
      <c r="X173" s="43" t="n">
        <v>2.3</v>
      </c>
      <c r="Y173" s="43" t="n">
        <v>2.2</v>
      </c>
      <c r="Z173" s="43" t="n">
        <v>2.3</v>
      </c>
      <c r="AA173" s="43" t="n">
        <v>2.2</v>
      </c>
      <c r="AB173" s="40" t="n">
        <v>2.3</v>
      </c>
      <c r="AC173" s="43" t="n">
        <v>2.2</v>
      </c>
      <c r="AD173" s="43" t="n">
        <v>2.3</v>
      </c>
      <c r="AE173" s="43" t="n">
        <v>2.2</v>
      </c>
      <c r="AF173" s="43" t="n">
        <v>2.3</v>
      </c>
      <c r="AG173" s="43" t="n">
        <v>2.2</v>
      </c>
      <c r="AH173" s="43" t="n">
        <v>2.3</v>
      </c>
      <c r="AI173" s="43" t="n">
        <v>2.2</v>
      </c>
      <c r="AJ173" s="43" t="n">
        <v>2.3</v>
      </c>
      <c r="AK173" s="43" t="n">
        <v>2.2</v>
      </c>
      <c r="AL173" s="43" t="n">
        <v>2.3</v>
      </c>
      <c r="AM173" s="43" t="n">
        <v>2.2</v>
      </c>
      <c r="AN173" s="43" t="n">
        <v>2.3</v>
      </c>
      <c r="AO173" s="43" t="n">
        <v>2.2</v>
      </c>
      <c r="AP173" s="43" t="n">
        <v>2.3</v>
      </c>
    </row>
    <row r="174" s="21" customFormat="true" ht="14.35" hidden="false" customHeight="false" outlineLevel="0" collapsed="false">
      <c r="A174" s="72" t="s">
        <v>421</v>
      </c>
      <c r="B174" s="73" t="s">
        <v>422</v>
      </c>
      <c r="C174" s="20" t="s">
        <v>396</v>
      </c>
      <c r="D174" s="33" t="n">
        <v>10.2</v>
      </c>
      <c r="E174" s="33" t="n">
        <v>10.4</v>
      </c>
      <c r="F174" s="33" t="n">
        <v>10.6</v>
      </c>
      <c r="G174" s="33" t="n">
        <v>10.3</v>
      </c>
      <c r="H174" s="33" t="n">
        <v>10.9</v>
      </c>
      <c r="I174" s="33" t="n">
        <v>10.4</v>
      </c>
      <c r="J174" s="33" t="n">
        <v>11</v>
      </c>
      <c r="K174" s="33" t="n">
        <v>10.5</v>
      </c>
      <c r="L174" s="33" t="n">
        <v>11.1</v>
      </c>
      <c r="M174" s="43" t="n">
        <v>10.5</v>
      </c>
      <c r="N174" s="43" t="n">
        <v>11.2</v>
      </c>
      <c r="O174" s="43" t="n">
        <v>10.7</v>
      </c>
      <c r="P174" s="43" t="n">
        <v>11.3</v>
      </c>
      <c r="Q174" s="43" t="n">
        <v>10.8</v>
      </c>
      <c r="R174" s="43" t="n">
        <v>11.5</v>
      </c>
      <c r="S174" s="43" t="n">
        <v>10.9</v>
      </c>
      <c r="T174" s="43" t="n">
        <v>11.6</v>
      </c>
      <c r="U174" s="43" t="n">
        <v>11</v>
      </c>
      <c r="V174" s="43" t="n">
        <v>11.6</v>
      </c>
      <c r="W174" s="43" t="n">
        <v>11.1</v>
      </c>
      <c r="X174" s="43" t="n">
        <v>11.8</v>
      </c>
      <c r="Y174" s="43" t="n">
        <v>11.3</v>
      </c>
      <c r="Z174" s="43" t="n">
        <v>12</v>
      </c>
      <c r="AA174" s="43" t="n">
        <v>11.5</v>
      </c>
      <c r="AB174" s="40" t="n">
        <v>12</v>
      </c>
      <c r="AC174" s="43" t="n">
        <v>11.6</v>
      </c>
      <c r="AD174" s="43" t="n">
        <v>12.1</v>
      </c>
      <c r="AE174" s="43" t="n">
        <v>11.7</v>
      </c>
      <c r="AF174" s="43" t="n">
        <v>12.2</v>
      </c>
      <c r="AG174" s="43" t="n">
        <v>11.8</v>
      </c>
      <c r="AH174" s="43" t="n">
        <v>12.3</v>
      </c>
      <c r="AI174" s="43" t="n">
        <v>11.8</v>
      </c>
      <c r="AJ174" s="43" t="n">
        <v>12.5</v>
      </c>
      <c r="AK174" s="43" t="n">
        <v>11.9</v>
      </c>
      <c r="AL174" s="43" t="n">
        <v>12.6</v>
      </c>
      <c r="AM174" s="43" t="n">
        <v>12</v>
      </c>
      <c r="AN174" s="43" t="n">
        <v>12.6</v>
      </c>
      <c r="AO174" s="43" t="n">
        <v>12.5</v>
      </c>
      <c r="AP174" s="43" t="n">
        <v>12.7</v>
      </c>
    </row>
    <row r="175" s="21" customFormat="true" ht="16.4" hidden="false" customHeight="false" outlineLevel="0" collapsed="false">
      <c r="A175" s="72" t="s">
        <v>423</v>
      </c>
      <c r="B175" s="73" t="s">
        <v>424</v>
      </c>
      <c r="C175" s="20" t="s">
        <v>396</v>
      </c>
      <c r="D175" s="33" t="n">
        <v>22.1</v>
      </c>
      <c r="E175" s="33" t="n">
        <v>22.1</v>
      </c>
      <c r="F175" s="33" t="n">
        <v>22.1</v>
      </c>
      <c r="G175" s="33" t="n">
        <v>22.1</v>
      </c>
      <c r="H175" s="33" t="n">
        <v>22.1</v>
      </c>
      <c r="I175" s="33" t="n">
        <v>22.1</v>
      </c>
      <c r="J175" s="33" t="n">
        <v>22.1</v>
      </c>
      <c r="K175" s="33" t="n">
        <v>22.1</v>
      </c>
      <c r="L175" s="33" t="n">
        <v>22.1</v>
      </c>
      <c r="M175" s="43" t="n">
        <v>22.1</v>
      </c>
      <c r="N175" s="43" t="n">
        <v>22.3</v>
      </c>
      <c r="O175" s="43" t="n">
        <v>22.2</v>
      </c>
      <c r="P175" s="43" t="n">
        <v>22.5</v>
      </c>
      <c r="Q175" s="43" t="n">
        <v>22.2</v>
      </c>
      <c r="R175" s="43" t="n">
        <v>22.5</v>
      </c>
      <c r="S175" s="43" t="n">
        <v>22.2</v>
      </c>
      <c r="T175" s="43" t="n">
        <v>22.5</v>
      </c>
      <c r="U175" s="43" t="n">
        <v>22.2</v>
      </c>
      <c r="V175" s="43" t="n">
        <v>22.5</v>
      </c>
      <c r="W175" s="43" t="n">
        <v>22.2</v>
      </c>
      <c r="X175" s="43" t="n">
        <v>22.5</v>
      </c>
      <c r="Y175" s="43" t="n">
        <v>22.2</v>
      </c>
      <c r="Z175" s="43" t="n">
        <v>22.5</v>
      </c>
      <c r="AA175" s="43" t="n">
        <v>22.5</v>
      </c>
      <c r="AB175" s="40" t="n">
        <v>23</v>
      </c>
      <c r="AC175" s="43" t="n">
        <v>22.6</v>
      </c>
      <c r="AD175" s="43" t="n">
        <v>23.1</v>
      </c>
      <c r="AE175" s="43" t="n">
        <v>22.7</v>
      </c>
      <c r="AF175" s="43" t="n">
        <v>23.2</v>
      </c>
      <c r="AG175" s="43" t="n">
        <v>22.8</v>
      </c>
      <c r="AH175" s="43" t="n">
        <v>23.3</v>
      </c>
      <c r="AI175" s="43" t="n">
        <v>22.9</v>
      </c>
      <c r="AJ175" s="43" t="n">
        <v>23.3</v>
      </c>
      <c r="AK175" s="43" t="n">
        <v>23</v>
      </c>
      <c r="AL175" s="43" t="n">
        <v>23.3</v>
      </c>
      <c r="AM175" s="43" t="n">
        <v>23</v>
      </c>
      <c r="AN175" s="43" t="n">
        <v>23.3</v>
      </c>
      <c r="AO175" s="43" t="n">
        <v>23</v>
      </c>
      <c r="AP175" s="43" t="n">
        <v>23.3</v>
      </c>
    </row>
    <row r="176" s="21" customFormat="true" ht="14.35" hidden="false" customHeight="false" outlineLevel="0" collapsed="false">
      <c r="A176" s="72" t="s">
        <v>425</v>
      </c>
      <c r="B176" s="73" t="s">
        <v>426</v>
      </c>
      <c r="C176" s="20" t="s">
        <v>396</v>
      </c>
      <c r="D176" s="33" t="n">
        <v>11.5</v>
      </c>
      <c r="E176" s="33" t="n">
        <v>11.8</v>
      </c>
      <c r="F176" s="33" t="n">
        <v>12</v>
      </c>
      <c r="G176" s="33" t="n">
        <v>11.9</v>
      </c>
      <c r="H176" s="33" t="n">
        <v>12</v>
      </c>
      <c r="I176" s="33" t="n">
        <v>11.8</v>
      </c>
      <c r="J176" s="33" t="n">
        <v>12</v>
      </c>
      <c r="K176" s="33" t="n">
        <v>11.8</v>
      </c>
      <c r="L176" s="33" t="n">
        <v>12</v>
      </c>
      <c r="M176" s="43" t="n">
        <v>11.9</v>
      </c>
      <c r="N176" s="43" t="n">
        <v>12</v>
      </c>
      <c r="O176" s="43" t="n">
        <v>11.9</v>
      </c>
      <c r="P176" s="43" t="n">
        <v>12</v>
      </c>
      <c r="Q176" s="43" t="n">
        <v>12</v>
      </c>
      <c r="R176" s="43" t="n">
        <v>12.2</v>
      </c>
      <c r="S176" s="43" t="n">
        <v>12</v>
      </c>
      <c r="T176" s="43" t="n">
        <v>12.5</v>
      </c>
      <c r="U176" s="43" t="n">
        <v>12.1</v>
      </c>
      <c r="V176" s="43" t="n">
        <v>12.5</v>
      </c>
      <c r="W176" s="43" t="n">
        <v>12.1</v>
      </c>
      <c r="X176" s="43" t="n">
        <v>12.6</v>
      </c>
      <c r="Y176" s="43" t="n">
        <v>12</v>
      </c>
      <c r="Z176" s="43" t="n">
        <v>12.7</v>
      </c>
      <c r="AA176" s="43" t="n">
        <v>12.5</v>
      </c>
      <c r="AB176" s="40" t="n">
        <v>12.8</v>
      </c>
      <c r="AC176" s="43" t="n">
        <v>12.5</v>
      </c>
      <c r="AD176" s="43" t="n">
        <v>12.8</v>
      </c>
      <c r="AE176" s="43" t="n">
        <v>12.5</v>
      </c>
      <c r="AF176" s="43" t="n">
        <v>12.8</v>
      </c>
      <c r="AG176" s="43" t="n">
        <v>12.5</v>
      </c>
      <c r="AH176" s="43" t="n">
        <v>12.8</v>
      </c>
      <c r="AI176" s="43" t="n">
        <v>12.5</v>
      </c>
      <c r="AJ176" s="43" t="n">
        <v>12.8</v>
      </c>
      <c r="AK176" s="43" t="n">
        <v>12.5</v>
      </c>
      <c r="AL176" s="43" t="n">
        <v>12.8</v>
      </c>
      <c r="AM176" s="43" t="n">
        <v>12.5</v>
      </c>
      <c r="AN176" s="43" t="n">
        <v>12.8</v>
      </c>
      <c r="AO176" s="43" t="n">
        <v>12.5</v>
      </c>
      <c r="AP176" s="43" t="n">
        <v>12.8</v>
      </c>
    </row>
    <row r="177" s="21" customFormat="true" ht="12.75" hidden="false" customHeight="true" outlineLevel="0" collapsed="false">
      <c r="A177" s="72" t="s">
        <v>427</v>
      </c>
      <c r="B177" s="73" t="s">
        <v>428</v>
      </c>
      <c r="C177" s="20" t="s">
        <v>396</v>
      </c>
      <c r="D177" s="33" t="n">
        <v>3.4</v>
      </c>
      <c r="E177" s="33" t="n">
        <v>3.5</v>
      </c>
      <c r="F177" s="33" t="n">
        <v>3.7</v>
      </c>
      <c r="G177" s="33" t="n">
        <v>3.4</v>
      </c>
      <c r="H177" s="33" t="n">
        <v>4.5</v>
      </c>
      <c r="I177" s="33" t="n">
        <v>3.6</v>
      </c>
      <c r="J177" s="33" t="n">
        <v>4.9</v>
      </c>
      <c r="K177" s="33" t="n">
        <v>3.7</v>
      </c>
      <c r="L177" s="33" t="n">
        <v>4.9</v>
      </c>
      <c r="M177" s="43" t="n">
        <v>4.5</v>
      </c>
      <c r="N177" s="43" t="n">
        <v>5.9</v>
      </c>
      <c r="O177" s="43" t="n">
        <v>4.5</v>
      </c>
      <c r="P177" s="43" t="n">
        <v>5.9</v>
      </c>
      <c r="Q177" s="43" t="n">
        <v>4.5</v>
      </c>
      <c r="R177" s="43" t="n">
        <v>5.9</v>
      </c>
      <c r="S177" s="43" t="n">
        <v>4.5</v>
      </c>
      <c r="T177" s="43" t="n">
        <v>6</v>
      </c>
      <c r="U177" s="43" t="n">
        <v>4.7</v>
      </c>
      <c r="V177" s="43" t="n">
        <v>6</v>
      </c>
      <c r="W177" s="43" t="n">
        <v>5</v>
      </c>
      <c r="X177" s="43" t="n">
        <v>6</v>
      </c>
      <c r="Y177" s="43" t="n">
        <v>5</v>
      </c>
      <c r="Z177" s="43" t="n">
        <v>6</v>
      </c>
      <c r="AA177" s="43" t="n">
        <v>5.1</v>
      </c>
      <c r="AB177" s="40" t="n">
        <v>6.1</v>
      </c>
      <c r="AC177" s="43" t="n">
        <v>5.2</v>
      </c>
      <c r="AD177" s="43" t="n">
        <v>6.2</v>
      </c>
      <c r="AE177" s="43" t="n">
        <v>5.5</v>
      </c>
      <c r="AF177" s="43" t="n">
        <v>6.4</v>
      </c>
      <c r="AG177" s="43" t="n">
        <v>6</v>
      </c>
      <c r="AH177" s="43" t="n">
        <v>6.5</v>
      </c>
      <c r="AI177" s="43" t="n">
        <v>6.5</v>
      </c>
      <c r="AJ177" s="43" t="n">
        <v>6.9</v>
      </c>
      <c r="AK177" s="43" t="n">
        <v>6.6</v>
      </c>
      <c r="AL177" s="43" t="n">
        <v>7.5</v>
      </c>
      <c r="AM177" s="43" t="n">
        <v>6.6</v>
      </c>
      <c r="AN177" s="43" t="n">
        <v>7.6</v>
      </c>
      <c r="AO177" s="43" t="n">
        <v>6.8</v>
      </c>
      <c r="AP177" s="43" t="n">
        <v>7.9</v>
      </c>
    </row>
    <row r="178" s="21" customFormat="true" ht="14.35" hidden="false" customHeight="false" outlineLevel="0" collapsed="false">
      <c r="A178" s="72" t="s">
        <v>429</v>
      </c>
      <c r="B178" s="73" t="s">
        <v>430</v>
      </c>
      <c r="C178" s="20" t="s">
        <v>396</v>
      </c>
      <c r="D178" s="33" t="n">
        <v>2.2</v>
      </c>
      <c r="E178" s="33" t="n">
        <v>2.2</v>
      </c>
      <c r="F178" s="33" t="n">
        <v>2.2</v>
      </c>
      <c r="G178" s="33" t="n">
        <v>2.1</v>
      </c>
      <c r="H178" s="33" t="n">
        <v>2.2</v>
      </c>
      <c r="I178" s="33" t="n">
        <v>2.1</v>
      </c>
      <c r="J178" s="33" t="n">
        <v>2.3</v>
      </c>
      <c r="K178" s="33" t="n">
        <v>2.1</v>
      </c>
      <c r="L178" s="33" t="n">
        <v>2.3</v>
      </c>
      <c r="M178" s="43" t="n">
        <v>2.2</v>
      </c>
      <c r="N178" s="43" t="n">
        <v>2.5</v>
      </c>
      <c r="O178" s="43" t="n">
        <v>2.3</v>
      </c>
      <c r="P178" s="43" t="n">
        <v>2.5</v>
      </c>
      <c r="Q178" s="43" t="n">
        <v>2.4</v>
      </c>
      <c r="R178" s="43" t="n">
        <v>2.5</v>
      </c>
      <c r="S178" s="43" t="n">
        <v>2.4</v>
      </c>
      <c r="T178" s="43" t="n">
        <v>2.5</v>
      </c>
      <c r="U178" s="43" t="n">
        <v>2.5</v>
      </c>
      <c r="V178" s="43" t="n">
        <v>2.6</v>
      </c>
      <c r="W178" s="43" t="n">
        <v>2.4</v>
      </c>
      <c r="X178" s="43" t="n">
        <v>2.6</v>
      </c>
      <c r="Y178" s="43" t="n">
        <v>2.4</v>
      </c>
      <c r="Z178" s="43" t="n">
        <v>2.6</v>
      </c>
      <c r="AA178" s="43" t="n">
        <v>2.4</v>
      </c>
      <c r="AB178" s="40" t="n">
        <v>2.5</v>
      </c>
      <c r="AC178" s="43" t="n">
        <v>2.4</v>
      </c>
      <c r="AD178" s="43" t="n">
        <v>2.5</v>
      </c>
      <c r="AE178" s="43" t="n">
        <v>2.4</v>
      </c>
      <c r="AF178" s="43" t="n">
        <v>2.5</v>
      </c>
      <c r="AG178" s="43" t="n">
        <v>2.4</v>
      </c>
      <c r="AH178" s="43" t="n">
        <v>2.5</v>
      </c>
      <c r="AI178" s="43" t="n">
        <v>2.4</v>
      </c>
      <c r="AJ178" s="43" t="n">
        <v>2.5</v>
      </c>
      <c r="AK178" s="43" t="n">
        <v>2.4</v>
      </c>
      <c r="AL178" s="43" t="n">
        <v>2.5</v>
      </c>
      <c r="AM178" s="43" t="n">
        <v>2.4</v>
      </c>
      <c r="AN178" s="43" t="n">
        <v>2.5</v>
      </c>
      <c r="AO178" s="43" t="n">
        <v>2.4</v>
      </c>
      <c r="AP178" s="43" t="n">
        <v>2.5</v>
      </c>
    </row>
    <row r="179" s="21" customFormat="true" ht="14.35" hidden="false" customHeight="false" outlineLevel="0" collapsed="false">
      <c r="A179" s="72" t="s">
        <v>431</v>
      </c>
      <c r="B179" s="73" t="s">
        <v>432</v>
      </c>
      <c r="C179" s="20" t="s">
        <v>396</v>
      </c>
      <c r="D179" s="33" t="n">
        <v>2</v>
      </c>
      <c r="E179" s="33" t="n">
        <v>2</v>
      </c>
      <c r="F179" s="33" t="n">
        <v>2</v>
      </c>
      <c r="G179" s="33" t="n">
        <v>2</v>
      </c>
      <c r="H179" s="33" t="n">
        <v>2</v>
      </c>
      <c r="I179" s="33" t="n">
        <v>2</v>
      </c>
      <c r="J179" s="33" t="n">
        <v>2.1</v>
      </c>
      <c r="K179" s="33" t="n">
        <v>2</v>
      </c>
      <c r="L179" s="33" t="n">
        <v>2.1</v>
      </c>
      <c r="M179" s="43" t="n">
        <v>2.2</v>
      </c>
      <c r="N179" s="43" t="n">
        <v>2.5</v>
      </c>
      <c r="O179" s="43" t="n">
        <v>2.3</v>
      </c>
      <c r="P179" s="43" t="n">
        <v>2.5</v>
      </c>
      <c r="Q179" s="43" t="n">
        <v>2.4</v>
      </c>
      <c r="R179" s="43" t="n">
        <v>2.5</v>
      </c>
      <c r="S179" s="43" t="n">
        <v>2.4</v>
      </c>
      <c r="T179" s="43" t="n">
        <v>2.5</v>
      </c>
      <c r="U179" s="43" t="n">
        <v>2.4</v>
      </c>
      <c r="V179" s="43" t="n">
        <v>2.5</v>
      </c>
      <c r="W179" s="43" t="n">
        <v>2.4</v>
      </c>
      <c r="X179" s="43" t="n">
        <v>2.5</v>
      </c>
      <c r="Y179" s="43" t="n">
        <v>2.4</v>
      </c>
      <c r="Z179" s="43" t="n">
        <v>2.5</v>
      </c>
      <c r="AA179" s="43" t="n">
        <v>2.4</v>
      </c>
      <c r="AB179" s="40" t="n">
        <v>2.5</v>
      </c>
      <c r="AC179" s="43" t="n">
        <v>2.4</v>
      </c>
      <c r="AD179" s="43" t="n">
        <v>2.5</v>
      </c>
      <c r="AE179" s="43" t="n">
        <v>2.4</v>
      </c>
      <c r="AF179" s="43" t="n">
        <v>2.5</v>
      </c>
      <c r="AG179" s="43" t="n">
        <v>2.4</v>
      </c>
      <c r="AH179" s="43" t="n">
        <v>2.5</v>
      </c>
      <c r="AI179" s="43" t="n">
        <v>2.4</v>
      </c>
      <c r="AJ179" s="43" t="n">
        <v>2.5</v>
      </c>
      <c r="AK179" s="43" t="n">
        <v>2.4</v>
      </c>
      <c r="AL179" s="43" t="n">
        <v>2.5</v>
      </c>
      <c r="AM179" s="43" t="n">
        <v>2.4</v>
      </c>
      <c r="AN179" s="43" t="n">
        <v>2.5</v>
      </c>
      <c r="AO179" s="43" t="n">
        <v>2.4</v>
      </c>
      <c r="AP179" s="43" t="n">
        <v>2.5</v>
      </c>
    </row>
    <row r="180" s="21" customFormat="true" ht="14.35" hidden="false" customHeight="false" outlineLevel="0" collapsed="false">
      <c r="A180" s="72" t="s">
        <v>433</v>
      </c>
      <c r="B180" s="73" t="s">
        <v>434</v>
      </c>
      <c r="C180" s="20" t="s">
        <v>396</v>
      </c>
      <c r="D180" s="33" t="n">
        <v>3.7</v>
      </c>
      <c r="E180" s="33" t="n">
        <v>3.5</v>
      </c>
      <c r="F180" s="33" t="n">
        <v>3.5</v>
      </c>
      <c r="G180" s="33" t="n">
        <v>3.1</v>
      </c>
      <c r="H180" s="33" t="n">
        <v>3.5</v>
      </c>
      <c r="I180" s="33" t="n">
        <v>3</v>
      </c>
      <c r="J180" s="33" t="n">
        <v>3.5</v>
      </c>
      <c r="K180" s="33" t="n">
        <v>3</v>
      </c>
      <c r="L180" s="33" t="n">
        <v>3.5</v>
      </c>
      <c r="M180" s="43" t="n">
        <v>3</v>
      </c>
      <c r="N180" s="43" t="n">
        <v>3.5</v>
      </c>
      <c r="O180" s="43" t="n">
        <v>3</v>
      </c>
      <c r="P180" s="43" t="n">
        <v>3.5</v>
      </c>
      <c r="Q180" s="43" t="n">
        <v>3</v>
      </c>
      <c r="R180" s="43" t="n">
        <v>3.5</v>
      </c>
      <c r="S180" s="43" t="n">
        <v>3</v>
      </c>
      <c r="T180" s="43" t="n">
        <v>3.5</v>
      </c>
      <c r="U180" s="43" t="n">
        <v>3</v>
      </c>
      <c r="V180" s="43" t="n">
        <v>3.5</v>
      </c>
      <c r="W180" s="43" t="n">
        <v>3</v>
      </c>
      <c r="X180" s="43" t="n">
        <v>3.5</v>
      </c>
      <c r="Y180" s="43" t="n">
        <v>3</v>
      </c>
      <c r="Z180" s="43" t="n">
        <v>3.5</v>
      </c>
      <c r="AA180" s="43" t="n">
        <v>3</v>
      </c>
      <c r="AB180" s="40" t="n">
        <v>3.5</v>
      </c>
      <c r="AC180" s="43" t="n">
        <v>3.1</v>
      </c>
      <c r="AD180" s="43" t="n">
        <v>3.6</v>
      </c>
      <c r="AE180" s="43" t="n">
        <v>3.1</v>
      </c>
      <c r="AF180" s="43" t="n">
        <v>3.6</v>
      </c>
      <c r="AG180" s="43" t="n">
        <v>3.1</v>
      </c>
      <c r="AH180" s="43" t="n">
        <v>3.6</v>
      </c>
      <c r="AI180" s="43" t="n">
        <v>3.1</v>
      </c>
      <c r="AJ180" s="43" t="n">
        <v>3.6</v>
      </c>
      <c r="AK180" s="43" t="n">
        <v>3.1</v>
      </c>
      <c r="AL180" s="43" t="n">
        <v>3.6</v>
      </c>
      <c r="AM180" s="43" t="n">
        <v>3.1</v>
      </c>
      <c r="AN180" s="43" t="n">
        <v>3.6</v>
      </c>
      <c r="AO180" s="43" t="n">
        <v>3.1</v>
      </c>
      <c r="AP180" s="43" t="n">
        <v>3.6</v>
      </c>
    </row>
    <row r="181" s="21" customFormat="true" ht="14.35" hidden="false" customHeight="false" outlineLevel="0" collapsed="false">
      <c r="A181" s="72" t="s">
        <v>435</v>
      </c>
      <c r="B181" s="73" t="s">
        <v>436</v>
      </c>
      <c r="C181" s="20" t="s">
        <v>396</v>
      </c>
      <c r="D181" s="33" t="n">
        <v>4.1</v>
      </c>
      <c r="E181" s="33" t="n">
        <v>4.5</v>
      </c>
      <c r="F181" s="33" t="n">
        <v>4.6</v>
      </c>
      <c r="G181" s="33" t="n">
        <v>4.2</v>
      </c>
      <c r="H181" s="33" t="n">
        <v>4.6</v>
      </c>
      <c r="I181" s="33" t="n">
        <v>4.2</v>
      </c>
      <c r="J181" s="33" t="n">
        <v>4.8</v>
      </c>
      <c r="K181" s="33" t="n">
        <v>4.2</v>
      </c>
      <c r="L181" s="33" t="n">
        <v>5</v>
      </c>
      <c r="M181" s="43" t="n">
        <v>4.2</v>
      </c>
      <c r="N181" s="43" t="n">
        <v>5</v>
      </c>
      <c r="O181" s="43" t="n">
        <v>4.3</v>
      </c>
      <c r="P181" s="43" t="n">
        <v>5</v>
      </c>
      <c r="Q181" s="43" t="n">
        <v>4.3</v>
      </c>
      <c r="R181" s="43" t="n">
        <v>5</v>
      </c>
      <c r="S181" s="43" t="n">
        <v>4.3</v>
      </c>
      <c r="T181" s="43" t="n">
        <v>5</v>
      </c>
      <c r="U181" s="43" t="n">
        <v>4.4</v>
      </c>
      <c r="V181" s="43" t="n">
        <v>5</v>
      </c>
      <c r="W181" s="43" t="n">
        <v>4.4</v>
      </c>
      <c r="X181" s="43" t="n">
        <v>5</v>
      </c>
      <c r="Y181" s="43" t="n">
        <v>4.5</v>
      </c>
      <c r="Z181" s="43" t="n">
        <v>5</v>
      </c>
      <c r="AA181" s="43" t="n">
        <v>4.5</v>
      </c>
      <c r="AB181" s="40" t="n">
        <v>5</v>
      </c>
      <c r="AC181" s="43" t="n">
        <v>4.5</v>
      </c>
      <c r="AD181" s="43" t="n">
        <v>5</v>
      </c>
      <c r="AE181" s="43" t="n">
        <v>4.5</v>
      </c>
      <c r="AF181" s="43" t="n">
        <v>5</v>
      </c>
      <c r="AG181" s="43" t="n">
        <v>4.5</v>
      </c>
      <c r="AH181" s="43" t="n">
        <v>5</v>
      </c>
      <c r="AI181" s="43" t="n">
        <v>4.5</v>
      </c>
      <c r="AJ181" s="43" t="n">
        <v>5</v>
      </c>
      <c r="AK181" s="43" t="n">
        <v>4.5</v>
      </c>
      <c r="AL181" s="43" t="n">
        <v>5</v>
      </c>
      <c r="AM181" s="43" t="n">
        <v>4.5</v>
      </c>
      <c r="AN181" s="43" t="n">
        <v>5</v>
      </c>
      <c r="AO181" s="43" t="n">
        <v>4.5</v>
      </c>
      <c r="AP181" s="43" t="n">
        <v>5</v>
      </c>
    </row>
    <row r="182" s="21" customFormat="true" ht="16.4" hidden="false" customHeight="false" outlineLevel="0" collapsed="false">
      <c r="A182" s="72" t="s">
        <v>437</v>
      </c>
      <c r="B182" s="73" t="s">
        <v>438</v>
      </c>
      <c r="C182" s="20" t="s">
        <v>396</v>
      </c>
      <c r="D182" s="33" t="n">
        <v>3.7</v>
      </c>
      <c r="E182" s="33" t="n">
        <v>3.8</v>
      </c>
      <c r="F182" s="33" t="n">
        <v>3.8</v>
      </c>
      <c r="G182" s="33" t="n">
        <v>3.8</v>
      </c>
      <c r="H182" s="33" t="n">
        <v>3.8</v>
      </c>
      <c r="I182" s="33" t="n">
        <v>3.8</v>
      </c>
      <c r="J182" s="33" t="n">
        <v>3.8</v>
      </c>
      <c r="K182" s="33" t="n">
        <v>3.8</v>
      </c>
      <c r="L182" s="33" t="n">
        <v>3.8</v>
      </c>
      <c r="M182" s="43" t="n">
        <v>3.8</v>
      </c>
      <c r="N182" s="43" t="n">
        <v>3.8</v>
      </c>
      <c r="O182" s="43" t="n">
        <v>3.8</v>
      </c>
      <c r="P182" s="43" t="n">
        <v>3.8</v>
      </c>
      <c r="Q182" s="43" t="n">
        <v>3.8</v>
      </c>
      <c r="R182" s="43" t="n">
        <v>3.8</v>
      </c>
      <c r="S182" s="43" t="n">
        <v>3.8</v>
      </c>
      <c r="T182" s="43" t="n">
        <v>3.8</v>
      </c>
      <c r="U182" s="43" t="n">
        <v>3.8</v>
      </c>
      <c r="V182" s="43" t="n">
        <v>3.8</v>
      </c>
      <c r="W182" s="43" t="n">
        <v>3.8</v>
      </c>
      <c r="X182" s="43" t="n">
        <v>3.8</v>
      </c>
      <c r="Y182" s="43" t="n">
        <v>3.8</v>
      </c>
      <c r="Z182" s="43" t="n">
        <v>3.8</v>
      </c>
      <c r="AA182" s="43" t="n">
        <v>3.8</v>
      </c>
      <c r="AB182" s="40" t="n">
        <v>3.8</v>
      </c>
      <c r="AC182" s="43" t="n">
        <v>3.9</v>
      </c>
      <c r="AD182" s="43" t="n">
        <v>3.9</v>
      </c>
      <c r="AE182" s="43" t="n">
        <v>3.9</v>
      </c>
      <c r="AF182" s="43" t="n">
        <v>3.9</v>
      </c>
      <c r="AG182" s="43" t="n">
        <v>3.9</v>
      </c>
      <c r="AH182" s="43" t="n">
        <v>3.9</v>
      </c>
      <c r="AI182" s="43" t="n">
        <v>3.9</v>
      </c>
      <c r="AJ182" s="43" t="n">
        <v>3.9</v>
      </c>
      <c r="AK182" s="43" t="n">
        <v>3.9</v>
      </c>
      <c r="AL182" s="43" t="n">
        <v>3.9</v>
      </c>
      <c r="AM182" s="43" t="n">
        <v>3.9</v>
      </c>
      <c r="AN182" s="43" t="n">
        <v>3.9</v>
      </c>
      <c r="AO182" s="43" t="n">
        <v>3.9</v>
      </c>
      <c r="AP182" s="43" t="n">
        <v>3.9</v>
      </c>
    </row>
    <row r="183" s="21" customFormat="true" ht="16.4" hidden="false" customHeight="false" outlineLevel="0" collapsed="false">
      <c r="A183" s="72" t="s">
        <v>439</v>
      </c>
      <c r="B183" s="73" t="s">
        <v>440</v>
      </c>
      <c r="C183" s="20" t="s">
        <v>396</v>
      </c>
      <c r="D183" s="33" t="n">
        <v>21.3</v>
      </c>
      <c r="E183" s="33" t="n">
        <v>20.3</v>
      </c>
      <c r="F183" s="33" t="n">
        <v>20.3</v>
      </c>
      <c r="G183" s="33" t="n">
        <v>19.2</v>
      </c>
      <c r="H183" s="33" t="n">
        <v>19.5</v>
      </c>
      <c r="I183" s="33" t="n">
        <v>18.8</v>
      </c>
      <c r="J183" s="33" t="n">
        <v>19.3</v>
      </c>
      <c r="K183" s="33" t="n">
        <v>18.8</v>
      </c>
      <c r="L183" s="33" t="n">
        <v>19.3</v>
      </c>
      <c r="M183" s="43" t="n">
        <v>18.8</v>
      </c>
      <c r="N183" s="43" t="n">
        <v>19</v>
      </c>
      <c r="O183" s="43" t="n">
        <v>18.8</v>
      </c>
      <c r="P183" s="43" t="n">
        <v>19</v>
      </c>
      <c r="Q183" s="43" t="n">
        <v>18.8</v>
      </c>
      <c r="R183" s="43" t="n">
        <v>19</v>
      </c>
      <c r="S183" s="43" t="n">
        <v>18.8</v>
      </c>
      <c r="T183" s="43" t="n">
        <v>19</v>
      </c>
      <c r="U183" s="43" t="n">
        <v>18.8</v>
      </c>
      <c r="V183" s="43" t="n">
        <v>19</v>
      </c>
      <c r="W183" s="43" t="n">
        <v>18.8</v>
      </c>
      <c r="X183" s="43" t="n">
        <v>19</v>
      </c>
      <c r="Y183" s="43" t="n">
        <v>18.8</v>
      </c>
      <c r="Z183" s="43" t="n">
        <v>19</v>
      </c>
      <c r="AA183" s="43" t="n">
        <v>18.8</v>
      </c>
      <c r="AB183" s="40" t="n">
        <v>19</v>
      </c>
      <c r="AC183" s="43" t="n">
        <v>18.8</v>
      </c>
      <c r="AD183" s="43" t="n">
        <v>19</v>
      </c>
      <c r="AE183" s="43" t="n">
        <v>18.8</v>
      </c>
      <c r="AF183" s="43" t="n">
        <v>19</v>
      </c>
      <c r="AG183" s="43" t="n">
        <v>18.8</v>
      </c>
      <c r="AH183" s="43" t="n">
        <v>19</v>
      </c>
      <c r="AI183" s="43" t="n">
        <v>18.8</v>
      </c>
      <c r="AJ183" s="43" t="n">
        <v>19</v>
      </c>
      <c r="AK183" s="43" t="n">
        <v>18.8</v>
      </c>
      <c r="AL183" s="43" t="n">
        <v>19</v>
      </c>
      <c r="AM183" s="43" t="n">
        <v>18.8</v>
      </c>
      <c r="AN183" s="43" t="n">
        <v>19</v>
      </c>
      <c r="AO183" s="43" t="n">
        <v>18.8</v>
      </c>
      <c r="AP183" s="43" t="n">
        <v>19</v>
      </c>
    </row>
    <row r="184" s="21" customFormat="true" ht="14.35" hidden="false" customHeight="false" outlineLevel="0" collapsed="false">
      <c r="A184" s="72" t="s">
        <v>441</v>
      </c>
      <c r="B184" s="73" t="s">
        <v>342</v>
      </c>
      <c r="C184" s="20" t="s">
        <v>396</v>
      </c>
      <c r="D184" s="33" t="n">
        <v>15.8</v>
      </c>
      <c r="E184" s="33" t="n">
        <v>15.9</v>
      </c>
      <c r="F184" s="33" t="n">
        <v>15.9</v>
      </c>
      <c r="G184" s="33" t="n">
        <v>15.9</v>
      </c>
      <c r="H184" s="33" t="n">
        <v>16</v>
      </c>
      <c r="I184" s="33" t="n">
        <v>15.9</v>
      </c>
      <c r="J184" s="33" t="n">
        <v>16.1</v>
      </c>
      <c r="K184" s="33" t="n">
        <v>15.9</v>
      </c>
      <c r="L184" s="33" t="n">
        <v>16.1</v>
      </c>
      <c r="M184" s="43" t="n">
        <v>15.9</v>
      </c>
      <c r="N184" s="43" t="n">
        <v>16.1</v>
      </c>
      <c r="O184" s="43" t="n">
        <v>15.9</v>
      </c>
      <c r="P184" s="43" t="n">
        <v>16.1</v>
      </c>
      <c r="Q184" s="43" t="n">
        <v>15.9</v>
      </c>
      <c r="R184" s="43" t="n">
        <v>16.1</v>
      </c>
      <c r="S184" s="43" t="n">
        <v>15.9</v>
      </c>
      <c r="T184" s="43" t="n">
        <v>16.1</v>
      </c>
      <c r="U184" s="43" t="n">
        <v>16</v>
      </c>
      <c r="V184" s="43" t="n">
        <v>16.1</v>
      </c>
      <c r="W184" s="43" t="n">
        <v>16</v>
      </c>
      <c r="X184" s="43" t="n">
        <v>16.1</v>
      </c>
      <c r="Y184" s="43" t="n">
        <v>15.9</v>
      </c>
      <c r="Z184" s="43" t="n">
        <v>16.1</v>
      </c>
      <c r="AA184" s="43" t="n">
        <v>15.9</v>
      </c>
      <c r="AB184" s="40" t="n">
        <v>16.1</v>
      </c>
      <c r="AC184" s="43" t="n">
        <v>15.9</v>
      </c>
      <c r="AD184" s="43" t="n">
        <v>16.1</v>
      </c>
      <c r="AE184" s="43" t="n">
        <v>15.9</v>
      </c>
      <c r="AF184" s="43" t="n">
        <v>16.1</v>
      </c>
      <c r="AG184" s="43" t="n">
        <v>15.9</v>
      </c>
      <c r="AH184" s="43" t="n">
        <v>16.1</v>
      </c>
      <c r="AI184" s="43" t="n">
        <v>15.9</v>
      </c>
      <c r="AJ184" s="43" t="n">
        <v>16.1</v>
      </c>
      <c r="AK184" s="43" t="n">
        <v>15.9</v>
      </c>
      <c r="AL184" s="43" t="n">
        <v>16.1</v>
      </c>
      <c r="AM184" s="43" t="n">
        <v>15.9</v>
      </c>
      <c r="AN184" s="43" t="n">
        <v>16.2</v>
      </c>
      <c r="AO184" s="43" t="n">
        <v>15.9</v>
      </c>
      <c r="AP184" s="43" t="n">
        <v>16.3</v>
      </c>
    </row>
    <row r="185" s="21" customFormat="true" ht="9.75" hidden="false" customHeight="true" outlineLevel="0" collapsed="false">
      <c r="A185" s="72" t="s">
        <v>442</v>
      </c>
      <c r="B185" s="73" t="s">
        <v>443</v>
      </c>
      <c r="C185" s="20" t="s">
        <v>396</v>
      </c>
      <c r="D185" s="33" t="n">
        <v>12</v>
      </c>
      <c r="E185" s="33" t="n">
        <v>12.3</v>
      </c>
      <c r="F185" s="33" t="n">
        <v>12.3</v>
      </c>
      <c r="G185" s="33" t="n">
        <v>12.3</v>
      </c>
      <c r="H185" s="33" t="n">
        <v>12.4</v>
      </c>
      <c r="I185" s="33" t="n">
        <v>12.3</v>
      </c>
      <c r="J185" s="33" t="n">
        <v>12.4</v>
      </c>
      <c r="K185" s="33" t="n">
        <v>12.3</v>
      </c>
      <c r="L185" s="33" t="n">
        <v>12.4</v>
      </c>
      <c r="M185" s="43" t="n">
        <v>12.3</v>
      </c>
      <c r="N185" s="43" t="n">
        <v>12.4</v>
      </c>
      <c r="O185" s="43" t="n">
        <v>12.3</v>
      </c>
      <c r="P185" s="43" t="n">
        <v>12.4</v>
      </c>
      <c r="Q185" s="43" t="n">
        <v>12.3</v>
      </c>
      <c r="R185" s="43" t="n">
        <v>12.4</v>
      </c>
      <c r="S185" s="43" t="n">
        <v>12.3</v>
      </c>
      <c r="T185" s="43" t="n">
        <v>12.4</v>
      </c>
      <c r="U185" s="43" t="n">
        <v>12.3</v>
      </c>
      <c r="V185" s="43" t="n">
        <v>12.4</v>
      </c>
      <c r="W185" s="43" t="n">
        <v>12.3</v>
      </c>
      <c r="X185" s="43" t="n">
        <v>12.4</v>
      </c>
      <c r="Y185" s="43" t="n">
        <v>12.3</v>
      </c>
      <c r="Z185" s="43" t="n">
        <v>12.4</v>
      </c>
      <c r="AA185" s="43" t="n">
        <v>12.3</v>
      </c>
      <c r="AB185" s="40" t="n">
        <v>12.4</v>
      </c>
      <c r="AC185" s="43" t="n">
        <v>12.3</v>
      </c>
      <c r="AD185" s="43" t="n">
        <v>12.4</v>
      </c>
      <c r="AE185" s="43" t="n">
        <v>12.3</v>
      </c>
      <c r="AF185" s="43" t="n">
        <v>12.4</v>
      </c>
      <c r="AG185" s="43" t="n">
        <v>12.3</v>
      </c>
      <c r="AH185" s="43" t="n">
        <v>12.4</v>
      </c>
      <c r="AI185" s="43" t="n">
        <v>12.3</v>
      </c>
      <c r="AJ185" s="43" t="n">
        <v>12.6</v>
      </c>
      <c r="AK185" s="43" t="n">
        <v>12.3</v>
      </c>
      <c r="AL185" s="43" t="n">
        <v>12.6</v>
      </c>
      <c r="AM185" s="43" t="n">
        <v>12.3</v>
      </c>
      <c r="AN185" s="43" t="n">
        <v>12.7</v>
      </c>
      <c r="AO185" s="43" t="n">
        <v>12.3</v>
      </c>
      <c r="AP185" s="43" t="n">
        <v>12.7</v>
      </c>
    </row>
    <row r="186" s="21" customFormat="true" ht="16.4" hidden="false" customHeight="false" outlineLevel="0" collapsed="false">
      <c r="A186" s="72" t="s">
        <v>444</v>
      </c>
      <c r="B186" s="73" t="s">
        <v>445</v>
      </c>
      <c r="C186" s="20" t="s">
        <v>396</v>
      </c>
      <c r="D186" s="33" t="n">
        <v>2.9</v>
      </c>
      <c r="E186" s="33" t="n">
        <v>2.9</v>
      </c>
      <c r="F186" s="33" t="n">
        <v>2.8</v>
      </c>
      <c r="G186" s="33" t="n">
        <v>2.8</v>
      </c>
      <c r="H186" s="33" t="n">
        <v>2.8</v>
      </c>
      <c r="I186" s="33" t="n">
        <v>2.8</v>
      </c>
      <c r="J186" s="33" t="n">
        <v>2.8</v>
      </c>
      <c r="K186" s="33" t="n">
        <v>2.8</v>
      </c>
      <c r="L186" s="33" t="n">
        <v>2.8</v>
      </c>
      <c r="M186" s="43" t="n">
        <v>2.8</v>
      </c>
      <c r="N186" s="43" t="n">
        <v>2.8</v>
      </c>
      <c r="O186" s="43" t="n">
        <v>2.8</v>
      </c>
      <c r="P186" s="43" t="n">
        <v>2.8</v>
      </c>
      <c r="Q186" s="43" t="n">
        <v>2.8</v>
      </c>
      <c r="R186" s="43" t="n">
        <v>2.8</v>
      </c>
      <c r="S186" s="43" t="n">
        <v>2.8</v>
      </c>
      <c r="T186" s="43" t="n">
        <v>2.8</v>
      </c>
      <c r="U186" s="43" t="n">
        <v>2.8</v>
      </c>
      <c r="V186" s="43" t="n">
        <v>2.8</v>
      </c>
      <c r="W186" s="43" t="n">
        <v>2.8</v>
      </c>
      <c r="X186" s="43" t="n">
        <v>2.8</v>
      </c>
      <c r="Y186" s="43" t="n">
        <v>2.8</v>
      </c>
      <c r="Z186" s="43" t="n">
        <v>2.8</v>
      </c>
      <c r="AA186" s="43" t="n">
        <v>2.8</v>
      </c>
      <c r="AB186" s="40" t="n">
        <v>2.8</v>
      </c>
      <c r="AC186" s="43" t="n">
        <v>2.8</v>
      </c>
      <c r="AD186" s="43" t="n">
        <v>2.8</v>
      </c>
      <c r="AE186" s="43" t="n">
        <v>2.8</v>
      </c>
      <c r="AF186" s="43" t="n">
        <v>2.8</v>
      </c>
      <c r="AG186" s="43" t="n">
        <v>2.8</v>
      </c>
      <c r="AH186" s="43" t="n">
        <v>2.8</v>
      </c>
      <c r="AI186" s="43" t="n">
        <v>2.8</v>
      </c>
      <c r="AJ186" s="43" t="n">
        <v>2.8</v>
      </c>
      <c r="AK186" s="43" t="n">
        <v>2.8</v>
      </c>
      <c r="AL186" s="43" t="n">
        <v>2.8</v>
      </c>
      <c r="AM186" s="43" t="n">
        <v>2.8</v>
      </c>
      <c r="AN186" s="43" t="n">
        <v>2.8</v>
      </c>
      <c r="AO186" s="43" t="n">
        <v>2.8</v>
      </c>
      <c r="AP186" s="43" t="n">
        <v>2.8</v>
      </c>
    </row>
    <row r="187" s="21" customFormat="true" ht="14.35" hidden="false" customHeight="false" outlineLevel="0" collapsed="false">
      <c r="A187" s="72" t="s">
        <v>446</v>
      </c>
      <c r="B187" s="73" t="s">
        <v>447</v>
      </c>
      <c r="C187" s="20" t="s">
        <v>396</v>
      </c>
      <c r="D187" s="33" t="n">
        <v>3.9</v>
      </c>
      <c r="E187" s="33" t="n">
        <v>3.7</v>
      </c>
      <c r="F187" s="33" t="n">
        <v>3.9</v>
      </c>
      <c r="G187" s="33" t="n">
        <v>4.4</v>
      </c>
      <c r="H187" s="33" t="n">
        <v>4.5</v>
      </c>
      <c r="I187" s="33" t="n">
        <v>3.9</v>
      </c>
      <c r="J187" s="33" t="n">
        <v>4.1</v>
      </c>
      <c r="K187" s="33" t="n">
        <v>3.9</v>
      </c>
      <c r="L187" s="33" t="n">
        <v>4.1</v>
      </c>
      <c r="M187" s="43" t="n">
        <v>3.9</v>
      </c>
      <c r="N187" s="43" t="n">
        <v>4.1</v>
      </c>
      <c r="O187" s="43" t="n">
        <v>3.9</v>
      </c>
      <c r="P187" s="43" t="n">
        <v>4.1</v>
      </c>
      <c r="Q187" s="43" t="n">
        <v>3.9</v>
      </c>
      <c r="R187" s="43" t="n">
        <v>4.1</v>
      </c>
      <c r="S187" s="43" t="n">
        <v>3.9</v>
      </c>
      <c r="T187" s="43" t="n">
        <v>4.2</v>
      </c>
      <c r="U187" s="43" t="n">
        <v>4</v>
      </c>
      <c r="V187" s="43" t="n">
        <v>4.5</v>
      </c>
      <c r="W187" s="43" t="n">
        <v>4</v>
      </c>
      <c r="X187" s="43" t="n">
        <v>4.5</v>
      </c>
      <c r="Y187" s="43" t="n">
        <v>4</v>
      </c>
      <c r="Z187" s="43" t="n">
        <v>4.5</v>
      </c>
      <c r="AA187" s="43" t="n">
        <v>3.9</v>
      </c>
      <c r="AB187" s="40" t="n">
        <v>4.1</v>
      </c>
      <c r="AC187" s="43" t="n">
        <v>3.9</v>
      </c>
      <c r="AD187" s="43" t="n">
        <v>4.1</v>
      </c>
      <c r="AE187" s="43" t="n">
        <v>3.9</v>
      </c>
      <c r="AF187" s="43" t="n">
        <v>4.1</v>
      </c>
      <c r="AG187" s="43" t="n">
        <v>3.9</v>
      </c>
      <c r="AH187" s="43" t="n">
        <v>4.5</v>
      </c>
      <c r="AI187" s="43" t="n">
        <v>3.9</v>
      </c>
      <c r="AJ187" s="43" t="n">
        <v>4.5</v>
      </c>
      <c r="AK187" s="43" t="n">
        <v>4</v>
      </c>
      <c r="AL187" s="43" t="n">
        <v>4.5</v>
      </c>
      <c r="AM187" s="43" t="n">
        <v>4</v>
      </c>
      <c r="AN187" s="43" t="n">
        <v>4.5</v>
      </c>
      <c r="AO187" s="43" t="n">
        <v>4</v>
      </c>
      <c r="AP187" s="43" t="n">
        <v>4.5</v>
      </c>
    </row>
    <row r="188" s="21" customFormat="true" ht="16.4" hidden="false" customHeight="false" outlineLevel="0" collapsed="false">
      <c r="A188" s="72" t="s">
        <v>448</v>
      </c>
      <c r="B188" s="71" t="s">
        <v>449</v>
      </c>
      <c r="C188" s="20" t="s">
        <v>396</v>
      </c>
      <c r="D188" s="33" t="n">
        <v>39.7</v>
      </c>
      <c r="E188" s="33" t="n">
        <v>39.7</v>
      </c>
      <c r="F188" s="33" t="n">
        <v>39.3</v>
      </c>
      <c r="G188" s="33" t="n">
        <v>39.1</v>
      </c>
      <c r="H188" s="33" t="n">
        <v>38.8</v>
      </c>
      <c r="I188" s="33" t="n">
        <v>38.9</v>
      </c>
      <c r="J188" s="33" t="n">
        <v>38.6</v>
      </c>
      <c r="K188" s="33" t="n">
        <v>38.8</v>
      </c>
      <c r="L188" s="33" t="n">
        <v>38.5</v>
      </c>
      <c r="M188" s="43" t="n">
        <v>39</v>
      </c>
      <c r="N188" s="43" t="n">
        <v>39.7</v>
      </c>
      <c r="O188" s="43" t="n">
        <v>38.9</v>
      </c>
      <c r="P188" s="43" t="n">
        <v>39.6</v>
      </c>
      <c r="Q188" s="43" t="n">
        <v>38.9</v>
      </c>
      <c r="R188" s="43" t="n">
        <v>39.6</v>
      </c>
      <c r="S188" s="43" t="n">
        <v>38.9</v>
      </c>
      <c r="T188" s="43" t="n">
        <v>39.6</v>
      </c>
      <c r="U188" s="43" t="n">
        <v>38.9</v>
      </c>
      <c r="V188" s="43" t="n">
        <v>39.6</v>
      </c>
      <c r="W188" s="43" t="n">
        <v>38.9</v>
      </c>
      <c r="X188" s="43" t="n">
        <v>39.6</v>
      </c>
      <c r="Y188" s="43" t="n">
        <v>38.9</v>
      </c>
      <c r="Z188" s="43" t="n">
        <v>39.6</v>
      </c>
      <c r="AA188" s="43" t="n">
        <v>39</v>
      </c>
      <c r="AB188" s="40" t="n">
        <v>39.8</v>
      </c>
      <c r="AC188" s="43" t="n">
        <v>38.9</v>
      </c>
      <c r="AD188" s="43" t="n">
        <v>39.7</v>
      </c>
      <c r="AE188" s="43" t="n">
        <v>38.8</v>
      </c>
      <c r="AF188" s="43" t="n">
        <v>39.5</v>
      </c>
      <c r="AG188" s="43" t="n">
        <v>38.8</v>
      </c>
      <c r="AH188" s="43" t="n">
        <v>39.5</v>
      </c>
      <c r="AI188" s="43" t="n">
        <v>38.7</v>
      </c>
      <c r="AJ188" s="43" t="n">
        <v>39.4</v>
      </c>
      <c r="AK188" s="43" t="n">
        <v>38.7</v>
      </c>
      <c r="AL188" s="43" t="n">
        <v>39.4</v>
      </c>
      <c r="AM188" s="43" t="n">
        <v>38.7</v>
      </c>
      <c r="AN188" s="43" t="n">
        <v>39.4</v>
      </c>
      <c r="AO188" s="43" t="n">
        <v>38.7</v>
      </c>
      <c r="AP188" s="43" t="n">
        <v>39.4</v>
      </c>
    </row>
    <row r="189" s="21" customFormat="true" ht="16.4" hidden="false" customHeight="false" outlineLevel="0" collapsed="false">
      <c r="A189" s="72" t="s">
        <v>450</v>
      </c>
      <c r="B189" s="73" t="s">
        <v>451</v>
      </c>
      <c r="C189" s="20" t="s">
        <v>396</v>
      </c>
      <c r="D189" s="33" t="n">
        <v>10.5</v>
      </c>
      <c r="E189" s="33" t="n">
        <v>10.5</v>
      </c>
      <c r="F189" s="33" t="n">
        <v>10.5</v>
      </c>
      <c r="G189" s="33" t="n">
        <v>10.4</v>
      </c>
      <c r="H189" s="33" t="n">
        <v>10.5</v>
      </c>
      <c r="I189" s="33" t="n">
        <v>10.4</v>
      </c>
      <c r="J189" s="33" t="n">
        <v>10.5</v>
      </c>
      <c r="K189" s="33" t="n">
        <v>10.5</v>
      </c>
      <c r="L189" s="33" t="n">
        <v>10.5</v>
      </c>
      <c r="M189" s="43" t="n">
        <v>10.5</v>
      </c>
      <c r="N189" s="43" t="n">
        <v>10.5</v>
      </c>
      <c r="O189" s="43" t="n">
        <v>10.5</v>
      </c>
      <c r="P189" s="43" t="n">
        <v>10.5</v>
      </c>
      <c r="Q189" s="43" t="n">
        <v>10.5</v>
      </c>
      <c r="R189" s="43" t="n">
        <v>10.5</v>
      </c>
      <c r="S189" s="43" t="n">
        <v>10.5</v>
      </c>
      <c r="T189" s="43" t="n">
        <v>10.5</v>
      </c>
      <c r="U189" s="43" t="n">
        <v>10.5</v>
      </c>
      <c r="V189" s="43" t="n">
        <v>10.5</v>
      </c>
      <c r="W189" s="43" t="n">
        <v>10.5</v>
      </c>
      <c r="X189" s="43" t="n">
        <v>10.5</v>
      </c>
      <c r="Y189" s="43" t="n">
        <v>10.5</v>
      </c>
      <c r="Z189" s="43" t="n">
        <v>10.5</v>
      </c>
      <c r="AA189" s="43" t="n">
        <v>10.6</v>
      </c>
      <c r="AB189" s="40" t="n">
        <v>10.7</v>
      </c>
      <c r="AC189" s="43" t="n">
        <v>10.6</v>
      </c>
      <c r="AD189" s="43" t="n">
        <v>10.7</v>
      </c>
      <c r="AE189" s="43" t="n">
        <v>10.5</v>
      </c>
      <c r="AF189" s="43" t="n">
        <v>10.5</v>
      </c>
      <c r="AG189" s="43" t="n">
        <v>10.5</v>
      </c>
      <c r="AH189" s="43" t="n">
        <v>10.5</v>
      </c>
      <c r="AI189" s="43" t="n">
        <v>10.5</v>
      </c>
      <c r="AJ189" s="43" t="n">
        <v>10.5</v>
      </c>
      <c r="AK189" s="43" t="n">
        <v>10.5</v>
      </c>
      <c r="AL189" s="43" t="n">
        <v>10.5</v>
      </c>
      <c r="AM189" s="43" t="n">
        <v>10.5</v>
      </c>
      <c r="AN189" s="43" t="n">
        <v>10.5</v>
      </c>
      <c r="AO189" s="43" t="n">
        <v>10.5</v>
      </c>
      <c r="AP189" s="43" t="n">
        <v>10.5</v>
      </c>
    </row>
    <row r="190" s="21" customFormat="true" ht="16.4" hidden="false" customHeight="false" outlineLevel="0" collapsed="false">
      <c r="A190" s="72" t="s">
        <v>452</v>
      </c>
      <c r="B190" s="73" t="s">
        <v>453</v>
      </c>
      <c r="C190" s="20" t="s">
        <v>396</v>
      </c>
      <c r="D190" s="33" t="n">
        <v>1.9</v>
      </c>
      <c r="E190" s="33" t="n">
        <v>1.5</v>
      </c>
      <c r="F190" s="33" t="n">
        <v>1.5</v>
      </c>
      <c r="G190" s="33" t="n">
        <v>1.9</v>
      </c>
      <c r="H190" s="33" t="n">
        <v>1.5</v>
      </c>
      <c r="I190" s="33" t="n">
        <v>1.7</v>
      </c>
      <c r="J190" s="33" t="n">
        <v>1.3</v>
      </c>
      <c r="K190" s="33" t="n">
        <v>1.5</v>
      </c>
      <c r="L190" s="33" t="n">
        <v>1.2</v>
      </c>
      <c r="M190" s="43" t="n">
        <v>1.5</v>
      </c>
      <c r="N190" s="43" t="n">
        <v>1.2</v>
      </c>
      <c r="O190" s="43" t="n">
        <v>1.4</v>
      </c>
      <c r="P190" s="43" t="n">
        <v>1.1</v>
      </c>
      <c r="Q190" s="43" t="n">
        <v>1.4</v>
      </c>
      <c r="R190" s="43" t="n">
        <v>1.1</v>
      </c>
      <c r="S190" s="43" t="n">
        <v>1.4</v>
      </c>
      <c r="T190" s="43" t="n">
        <v>1.1</v>
      </c>
      <c r="U190" s="43" t="n">
        <v>1.4</v>
      </c>
      <c r="V190" s="43" t="n">
        <v>1.1</v>
      </c>
      <c r="W190" s="43" t="n">
        <v>1.4</v>
      </c>
      <c r="X190" s="43" t="n">
        <v>1.1</v>
      </c>
      <c r="Y190" s="43" t="n">
        <v>1.4</v>
      </c>
      <c r="Z190" s="43" t="n">
        <v>1.1</v>
      </c>
      <c r="AA190" s="43" t="n">
        <v>1.4</v>
      </c>
      <c r="AB190" s="40" t="n">
        <v>1.1</v>
      </c>
      <c r="AC190" s="43" t="n">
        <v>1.3</v>
      </c>
      <c r="AD190" s="43" t="n">
        <v>1</v>
      </c>
      <c r="AE190" s="43" t="n">
        <v>1.3</v>
      </c>
      <c r="AF190" s="43" t="n">
        <v>1</v>
      </c>
      <c r="AG190" s="43" t="n">
        <v>1.3</v>
      </c>
      <c r="AH190" s="43" t="n">
        <v>1</v>
      </c>
      <c r="AI190" s="43" t="n">
        <v>1.2</v>
      </c>
      <c r="AJ190" s="43" t="n">
        <v>0.9</v>
      </c>
      <c r="AK190" s="43" t="n">
        <v>1.2</v>
      </c>
      <c r="AL190" s="43" t="n">
        <v>0.9</v>
      </c>
      <c r="AM190" s="43" t="n">
        <v>1.2</v>
      </c>
      <c r="AN190" s="43" t="n">
        <v>0.9</v>
      </c>
      <c r="AO190" s="43" t="n">
        <v>1.2</v>
      </c>
      <c r="AP190" s="43" t="n">
        <v>0.9</v>
      </c>
    </row>
    <row r="191" s="21" customFormat="true" ht="16.4" hidden="false" customHeight="false" outlineLevel="0" collapsed="false">
      <c r="A191" s="72" t="s">
        <v>454</v>
      </c>
      <c r="B191" s="73" t="s">
        <v>455</v>
      </c>
      <c r="C191" s="20" t="s">
        <v>396</v>
      </c>
      <c r="D191" s="33" t="n">
        <v>27.3</v>
      </c>
      <c r="E191" s="33" t="n">
        <v>27.7</v>
      </c>
      <c r="F191" s="33" t="n">
        <v>27.3</v>
      </c>
      <c r="G191" s="33" t="n">
        <v>26.8</v>
      </c>
      <c r="H191" s="33" t="n">
        <v>26.8</v>
      </c>
      <c r="I191" s="33" t="n">
        <v>26.8</v>
      </c>
      <c r="J191" s="33" t="n">
        <v>26.8</v>
      </c>
      <c r="K191" s="33" t="n">
        <v>26.8</v>
      </c>
      <c r="L191" s="33" t="n">
        <v>26.8</v>
      </c>
      <c r="M191" s="43" t="n">
        <v>27</v>
      </c>
      <c r="N191" s="43" t="n">
        <v>28</v>
      </c>
      <c r="O191" s="43" t="n">
        <v>27</v>
      </c>
      <c r="P191" s="43" t="n">
        <v>28</v>
      </c>
      <c r="Q191" s="43" t="n">
        <v>27</v>
      </c>
      <c r="R191" s="43" t="n">
        <v>28</v>
      </c>
      <c r="S191" s="43" t="n">
        <v>27</v>
      </c>
      <c r="T191" s="43" t="n">
        <v>28</v>
      </c>
      <c r="U191" s="43" t="n">
        <v>27</v>
      </c>
      <c r="V191" s="43" t="n">
        <v>28</v>
      </c>
      <c r="W191" s="43" t="n">
        <v>27</v>
      </c>
      <c r="X191" s="43" t="n">
        <v>28</v>
      </c>
      <c r="Y191" s="43" t="n">
        <v>27</v>
      </c>
      <c r="Z191" s="43" t="n">
        <v>28</v>
      </c>
      <c r="AA191" s="43" t="n">
        <v>27</v>
      </c>
      <c r="AB191" s="40" t="n">
        <v>28</v>
      </c>
      <c r="AC191" s="43" t="n">
        <v>27</v>
      </c>
      <c r="AD191" s="43" t="n">
        <v>28</v>
      </c>
      <c r="AE191" s="43" t="n">
        <v>27</v>
      </c>
      <c r="AF191" s="43" t="n">
        <v>28</v>
      </c>
      <c r="AG191" s="43" t="n">
        <v>27</v>
      </c>
      <c r="AH191" s="43" t="n">
        <v>28</v>
      </c>
      <c r="AI191" s="43" t="n">
        <v>27</v>
      </c>
      <c r="AJ191" s="43" t="n">
        <v>28</v>
      </c>
      <c r="AK191" s="43" t="n">
        <v>27</v>
      </c>
      <c r="AL191" s="43" t="n">
        <v>28</v>
      </c>
      <c r="AM191" s="43" t="n">
        <v>27</v>
      </c>
      <c r="AN191" s="43" t="n">
        <v>28</v>
      </c>
      <c r="AO191" s="43" t="n">
        <v>27</v>
      </c>
      <c r="AP191" s="43" t="n">
        <v>28</v>
      </c>
    </row>
    <row r="192" s="21" customFormat="true" ht="16.4" hidden="false" customHeight="false" outlineLevel="0" collapsed="false">
      <c r="A192" s="17" t="s">
        <v>456</v>
      </c>
      <c r="B192" s="31" t="s">
        <v>457</v>
      </c>
      <c r="C192" s="19" t="s">
        <v>458</v>
      </c>
      <c r="D192" s="33" t="n">
        <v>103539.9</v>
      </c>
      <c r="E192" s="33" t="n">
        <v>119563</v>
      </c>
      <c r="F192" s="33" t="n">
        <v>134149.7</v>
      </c>
      <c r="G192" s="33" t="n">
        <v>141527.9</v>
      </c>
      <c r="H192" s="33" t="n">
        <v>145686.6</v>
      </c>
      <c r="I192" s="33" t="n">
        <v>149453.5</v>
      </c>
      <c r="J192" s="33" t="n">
        <v>155738.9</v>
      </c>
      <c r="K192" s="33" t="n">
        <v>157972.3</v>
      </c>
      <c r="L192" s="33" t="n">
        <v>166173.4</v>
      </c>
      <c r="M192" s="43" t="n">
        <v>168240.532156176</v>
      </c>
      <c r="N192" s="43" t="n">
        <v>178636.447980322</v>
      </c>
      <c r="O192" s="43" t="n">
        <v>179176.166746328</v>
      </c>
      <c r="P192" s="43" t="n">
        <v>192212.818026826</v>
      </c>
      <c r="Q192" s="43" t="n">
        <v>191360.146085078</v>
      </c>
      <c r="R192" s="43" t="n">
        <v>207013.205014892</v>
      </c>
      <c r="S192" s="43" t="n">
        <v>204563.996164948</v>
      </c>
      <c r="T192" s="43" t="n">
        <v>223160.235006053</v>
      </c>
      <c r="U192" s="43" t="n">
        <v>218269.783908</v>
      </c>
      <c r="V192" s="43" t="n">
        <v>240566.733336525</v>
      </c>
      <c r="W192" s="43" t="n">
        <v>232675.589645928</v>
      </c>
      <c r="X192" s="43" t="n">
        <v>259090.371803438</v>
      </c>
      <c r="Y192" s="43" t="n">
        <v>247566.827383267</v>
      </c>
      <c r="Z192" s="43" t="n">
        <v>279558.511175909</v>
      </c>
      <c r="AA192" s="43" t="n">
        <v>263906.237990563</v>
      </c>
      <c r="AB192" s="40" t="n">
        <v>302761.86760351</v>
      </c>
      <c r="AC192" s="43" t="n">
        <v>281324.04969794</v>
      </c>
      <c r="AD192" s="43" t="n">
        <v>326680.055144187</v>
      </c>
      <c r="AE192" s="43" t="n">
        <v>301860.705325889</v>
      </c>
      <c r="AF192" s="43" t="n">
        <v>352487.779500578</v>
      </c>
      <c r="AG192" s="43" t="n">
        <v>323896.536814679</v>
      </c>
      <c r="AH192" s="43" t="n">
        <v>380334.314081124</v>
      </c>
      <c r="AI192" s="43" t="n">
        <v>347540.984002151</v>
      </c>
      <c r="AJ192" s="43" t="n">
        <v>410380.724893532</v>
      </c>
      <c r="AK192" s="43" t="n">
        <v>372911.475834308</v>
      </c>
      <c r="AL192" s="43" t="n">
        <v>441980.040710334</v>
      </c>
      <c r="AM192" s="43" t="n">
        <v>400134.013570212</v>
      </c>
      <c r="AN192" s="43" t="n">
        <v>475570.52380432</v>
      </c>
      <c r="AO192" s="43" t="n">
        <v>429343.796560838</v>
      </c>
      <c r="AP192" s="43" t="n">
        <v>511713.883613448</v>
      </c>
    </row>
    <row r="193" s="21" customFormat="true" ht="16.4" hidden="false" customHeight="false" outlineLevel="0" collapsed="false">
      <c r="A193" s="17" t="s">
        <v>459</v>
      </c>
      <c r="B193" s="31" t="s">
        <v>460</v>
      </c>
      <c r="C193" s="19" t="s">
        <v>155</v>
      </c>
      <c r="D193" s="33" t="n">
        <v>110.3</v>
      </c>
      <c r="E193" s="33" t="n">
        <v>115.5</v>
      </c>
      <c r="F193" s="33" t="n">
        <v>112.2</v>
      </c>
      <c r="G193" s="33" t="n">
        <v>105.5</v>
      </c>
      <c r="H193" s="33" t="n">
        <v>108.6</v>
      </c>
      <c r="I193" s="33" t="n">
        <v>105.6</v>
      </c>
      <c r="J193" s="33" t="n">
        <v>106.9</v>
      </c>
      <c r="K193" s="33" t="n">
        <v>105.7</v>
      </c>
      <c r="L193" s="33" t="n">
        <v>106.7</v>
      </c>
      <c r="M193" s="43" t="n">
        <v>106.5</v>
      </c>
      <c r="N193" s="43" t="n">
        <v>107.5</v>
      </c>
      <c r="O193" s="43" t="n">
        <v>106.5</v>
      </c>
      <c r="P193" s="43" t="n">
        <v>107.6</v>
      </c>
      <c r="Q193" s="43" t="n">
        <v>106.8</v>
      </c>
      <c r="R193" s="43" t="n">
        <v>107.7</v>
      </c>
      <c r="S193" s="43" t="n">
        <v>106.9</v>
      </c>
      <c r="T193" s="43" t="n">
        <v>107.8</v>
      </c>
      <c r="U193" s="43" t="n">
        <v>106.7</v>
      </c>
      <c r="V193" s="43" t="n">
        <v>107.8</v>
      </c>
      <c r="W193" s="43" t="n">
        <v>106.6</v>
      </c>
      <c r="X193" s="43" t="n">
        <v>107.7</v>
      </c>
      <c r="Y193" s="43" t="n">
        <v>106.4</v>
      </c>
      <c r="Z193" s="43" t="n">
        <v>107.9</v>
      </c>
      <c r="AA193" s="43" t="n">
        <v>106.6</v>
      </c>
      <c r="AB193" s="40" t="n">
        <v>108.3</v>
      </c>
      <c r="AC193" s="43" t="n">
        <v>106.6</v>
      </c>
      <c r="AD193" s="43" t="n">
        <v>107.9</v>
      </c>
      <c r="AE193" s="43" t="n">
        <v>107.3</v>
      </c>
      <c r="AF193" s="43" t="n">
        <v>107.9</v>
      </c>
      <c r="AG193" s="43" t="n">
        <v>107.3</v>
      </c>
      <c r="AH193" s="43" t="n">
        <v>107.9</v>
      </c>
      <c r="AI193" s="43" t="n">
        <v>107.3</v>
      </c>
      <c r="AJ193" s="43" t="n">
        <v>107.9</v>
      </c>
      <c r="AK193" s="43" t="n">
        <v>107.3</v>
      </c>
      <c r="AL193" s="43" t="n">
        <v>107.7</v>
      </c>
      <c r="AM193" s="43" t="n">
        <v>107.3</v>
      </c>
      <c r="AN193" s="43" t="n">
        <v>107.6</v>
      </c>
      <c r="AO193" s="43" t="n">
        <v>107.3</v>
      </c>
      <c r="AP193" s="43" t="n">
        <v>107.6</v>
      </c>
    </row>
    <row r="194" s="21" customFormat="true" ht="30.95" hidden="false" customHeight="true" outlineLevel="0" collapsed="false">
      <c r="A194" s="17" t="s">
        <v>461</v>
      </c>
      <c r="B194" s="31" t="s">
        <v>462</v>
      </c>
      <c r="C194" s="19" t="s">
        <v>458</v>
      </c>
      <c r="D194" s="33" t="n">
        <v>85066</v>
      </c>
      <c r="E194" s="33" t="n">
        <v>96887</v>
      </c>
      <c r="F194" s="33" t="n">
        <v>107500</v>
      </c>
      <c r="G194" s="33" t="n">
        <v>115992.5</v>
      </c>
      <c r="H194" s="33" t="n">
        <v>116530</v>
      </c>
      <c r="I194" s="33" t="n">
        <v>123532</v>
      </c>
      <c r="J194" s="33" t="n">
        <v>124687.1</v>
      </c>
      <c r="K194" s="33" t="n">
        <v>131067.5</v>
      </c>
      <c r="L194" s="33" t="n">
        <v>132916.4</v>
      </c>
      <c r="M194" s="43" t="n">
        <v>139062.6175</v>
      </c>
      <c r="N194" s="43" t="n">
        <v>141688.8824</v>
      </c>
      <c r="O194" s="43" t="n">
        <v>147545.4371675</v>
      </c>
      <c r="P194" s="43" t="n">
        <v>151040.3486384</v>
      </c>
      <c r="Q194" s="43" t="n">
        <v>156545.708834717</v>
      </c>
      <c r="R194" s="43" t="n">
        <v>161009.011648534</v>
      </c>
      <c r="S194" s="43" t="n">
        <v>166094.997073635</v>
      </c>
      <c r="T194" s="43" t="n">
        <v>171635.606417338</v>
      </c>
      <c r="U194" s="43" t="n">
        <v>176226.791895127</v>
      </c>
      <c r="V194" s="43" t="n">
        <v>182963.556440882</v>
      </c>
      <c r="W194" s="43" t="n">
        <v>186976.62620073</v>
      </c>
      <c r="X194" s="43" t="n">
        <v>195039.15116598</v>
      </c>
      <c r="Y194" s="43" t="n">
        <v>198382.200398974</v>
      </c>
      <c r="Z194" s="43" t="n">
        <v>207911.735142935</v>
      </c>
      <c r="AA194" s="43" t="n">
        <v>210483.514623312</v>
      </c>
      <c r="AB194" s="40" t="n">
        <v>221633.909662368</v>
      </c>
      <c r="AC194" s="43" t="n">
        <v>223323.009015334</v>
      </c>
      <c r="AD194" s="43" t="n">
        <v>236261.747700085</v>
      </c>
      <c r="AE194" s="43" t="n">
        <v>236945.712565269</v>
      </c>
      <c r="AF194" s="43" t="n">
        <v>251855.02304829</v>
      </c>
      <c r="AG194" s="43" t="n">
        <v>251399.40103175</v>
      </c>
      <c r="AH194" s="43" t="n">
        <v>268477.454569477</v>
      </c>
      <c r="AI194" s="43" t="n">
        <v>266734.764494687</v>
      </c>
      <c r="AJ194" s="43" t="n">
        <v>286196.966571063</v>
      </c>
      <c r="AK194" s="43" t="n">
        <v>283005.585128863</v>
      </c>
      <c r="AL194" s="43" t="n">
        <v>305085.966364753</v>
      </c>
      <c r="AM194" s="43" t="n">
        <v>300268.925821724</v>
      </c>
      <c r="AN194" s="43" t="n">
        <v>325221.640144826</v>
      </c>
      <c r="AO194" s="43" t="n">
        <v>318585.330296849</v>
      </c>
      <c r="AP194" s="43" t="n">
        <v>346686.268394385</v>
      </c>
    </row>
    <row r="195" s="21" customFormat="true" ht="30.95" hidden="false" customHeight="true" outlineLevel="0" collapsed="false">
      <c r="A195" s="17" t="s">
        <v>463</v>
      </c>
      <c r="B195" s="31" t="s">
        <v>464</v>
      </c>
      <c r="C195" s="19" t="s">
        <v>155</v>
      </c>
      <c r="D195" s="33" t="n">
        <v>109.3</v>
      </c>
      <c r="E195" s="33" t="n">
        <v>113.9</v>
      </c>
      <c r="F195" s="33" t="n">
        <v>111</v>
      </c>
      <c r="G195" s="33" t="n">
        <v>107.9</v>
      </c>
      <c r="H195" s="33" t="n">
        <v>108.4</v>
      </c>
      <c r="I195" s="33" t="n">
        <v>106.5</v>
      </c>
      <c r="J195" s="33" t="n">
        <v>107</v>
      </c>
      <c r="K195" s="33" t="n">
        <v>106.1</v>
      </c>
      <c r="L195" s="33" t="n">
        <v>106.6</v>
      </c>
      <c r="M195" s="43" t="n">
        <v>106.1</v>
      </c>
      <c r="N195" s="43" t="n">
        <v>106.6</v>
      </c>
      <c r="O195" s="43" t="n">
        <v>106.1</v>
      </c>
      <c r="P195" s="43" t="n">
        <v>106.6</v>
      </c>
      <c r="Q195" s="43" t="n">
        <v>106.1</v>
      </c>
      <c r="R195" s="43" t="n">
        <v>106.6</v>
      </c>
      <c r="S195" s="43" t="n">
        <v>106.1</v>
      </c>
      <c r="T195" s="43" t="n">
        <v>106.6</v>
      </c>
      <c r="U195" s="43" t="n">
        <v>106.1</v>
      </c>
      <c r="V195" s="43" t="n">
        <v>106.6</v>
      </c>
      <c r="W195" s="43" t="n">
        <v>106.1</v>
      </c>
      <c r="X195" s="43" t="n">
        <v>106.6</v>
      </c>
      <c r="Y195" s="43" t="n">
        <v>106.1</v>
      </c>
      <c r="Z195" s="43" t="n">
        <v>106.6</v>
      </c>
      <c r="AA195" s="43" t="n">
        <v>106.1</v>
      </c>
      <c r="AB195" s="40" t="n">
        <v>106.6</v>
      </c>
      <c r="AC195" s="43" t="n">
        <v>106.1</v>
      </c>
      <c r="AD195" s="43" t="n">
        <v>106.6</v>
      </c>
      <c r="AE195" s="43" t="n">
        <v>106.1</v>
      </c>
      <c r="AF195" s="43" t="n">
        <v>106.6</v>
      </c>
      <c r="AG195" s="43" t="n">
        <v>106.1</v>
      </c>
      <c r="AH195" s="43" t="n">
        <v>106.6</v>
      </c>
      <c r="AI195" s="43" t="n">
        <v>106.1</v>
      </c>
      <c r="AJ195" s="43" t="n">
        <v>106.6</v>
      </c>
      <c r="AK195" s="43" t="n">
        <v>106.1</v>
      </c>
      <c r="AL195" s="43" t="n">
        <v>106.6</v>
      </c>
      <c r="AM195" s="43" t="n">
        <v>106.1</v>
      </c>
      <c r="AN195" s="43" t="n">
        <v>106.6</v>
      </c>
      <c r="AO195" s="43" t="n">
        <v>106.1</v>
      </c>
      <c r="AP195" s="43" t="n">
        <v>106.6</v>
      </c>
    </row>
    <row r="196" s="21" customFormat="true" ht="14.35" hidden="false" customHeight="false" outlineLevel="0" collapsed="false">
      <c r="A196" s="17" t="s">
        <v>465</v>
      </c>
      <c r="B196" s="28" t="s">
        <v>466</v>
      </c>
      <c r="C196" s="19" t="s">
        <v>155</v>
      </c>
      <c r="D196" s="33" t="n">
        <v>98.5</v>
      </c>
      <c r="E196" s="33" t="n">
        <v>107.5</v>
      </c>
      <c r="F196" s="33" t="n">
        <v>103.9</v>
      </c>
      <c r="G196" s="33" t="n">
        <v>100.4</v>
      </c>
      <c r="H196" s="33" t="n">
        <v>103.5</v>
      </c>
      <c r="I196" s="33" t="n">
        <v>100.8</v>
      </c>
      <c r="J196" s="33" t="n">
        <v>102.4</v>
      </c>
      <c r="K196" s="33" t="n">
        <v>101.1</v>
      </c>
      <c r="L196" s="33" t="n">
        <v>102.2</v>
      </c>
      <c r="M196" s="43" t="n">
        <v>102.011494252874</v>
      </c>
      <c r="N196" s="43" t="n">
        <v>102.969348659004</v>
      </c>
      <c r="O196" s="43" t="n">
        <v>102.011494252874</v>
      </c>
      <c r="P196" s="43" t="n">
        <v>103.065134099617</v>
      </c>
      <c r="Q196" s="43" t="n">
        <v>102.298850574713</v>
      </c>
      <c r="R196" s="43" t="n">
        <v>103.16091954023</v>
      </c>
      <c r="S196" s="43" t="n">
        <v>102.394636015326</v>
      </c>
      <c r="T196" s="43" t="n">
        <v>103.256704980843</v>
      </c>
      <c r="U196" s="43" t="n">
        <v>102.2030651341</v>
      </c>
      <c r="V196" s="43" t="n">
        <v>103.256704980843</v>
      </c>
      <c r="W196" s="43" t="n">
        <v>102.107279693487</v>
      </c>
      <c r="X196" s="43" t="n">
        <v>103.16091954023</v>
      </c>
      <c r="Y196" s="43" t="n">
        <v>101.915708812261</v>
      </c>
      <c r="Z196" s="43" t="n">
        <v>103.352490421456</v>
      </c>
      <c r="AA196" s="43" t="n">
        <v>102.107279693487</v>
      </c>
      <c r="AB196" s="40" t="n">
        <v>103.735632183908</v>
      </c>
      <c r="AC196" s="43" t="n">
        <v>102.107279693487</v>
      </c>
      <c r="AD196" s="43" t="n">
        <v>103.352490421456</v>
      </c>
      <c r="AE196" s="43" t="n">
        <v>102.777777777778</v>
      </c>
      <c r="AF196" s="43" t="n">
        <v>103.352490421456</v>
      </c>
      <c r="AG196" s="43" t="n">
        <v>102.777777777778</v>
      </c>
      <c r="AH196" s="43" t="n">
        <v>103.352490421456</v>
      </c>
      <c r="AI196" s="43" t="n">
        <v>102.777777777778</v>
      </c>
      <c r="AJ196" s="43" t="n">
        <v>103.352490421456</v>
      </c>
      <c r="AK196" s="43" t="n">
        <v>102.777777777778</v>
      </c>
      <c r="AL196" s="43" t="n">
        <v>103.16091954023</v>
      </c>
      <c r="AM196" s="43" t="n">
        <v>102.777777777778</v>
      </c>
      <c r="AN196" s="43" t="n">
        <v>103.065134099617</v>
      </c>
      <c r="AO196" s="43" t="n">
        <v>102.777777777778</v>
      </c>
      <c r="AP196" s="43" t="n">
        <v>103.065134099617</v>
      </c>
    </row>
    <row r="197" s="41" customFormat="true" ht="14.35" hidden="false" customHeight="false" outlineLevel="0" collapsed="false">
      <c r="A197" s="37" t="s">
        <v>467</v>
      </c>
      <c r="B197" s="38" t="s">
        <v>468</v>
      </c>
      <c r="C197" s="39" t="s">
        <v>44</v>
      </c>
      <c r="D197" s="69" t="n">
        <v>95.7</v>
      </c>
      <c r="E197" s="69" t="s">
        <v>469</v>
      </c>
      <c r="F197" s="69" t="n">
        <v>98.2</v>
      </c>
      <c r="G197" s="69" t="n">
        <v>102.5</v>
      </c>
      <c r="H197" s="69" t="n">
        <v>102.7</v>
      </c>
      <c r="I197" s="69" t="n">
        <v>102.6</v>
      </c>
      <c r="J197" s="69" t="n">
        <v>103.8</v>
      </c>
      <c r="K197" s="69" t="n">
        <v>102.3</v>
      </c>
      <c r="L197" s="69" t="n">
        <v>104.3</v>
      </c>
      <c r="M197" s="40" t="n">
        <v>100.796104686549</v>
      </c>
      <c r="N197" s="40" t="n">
        <v>104.388173302108</v>
      </c>
      <c r="O197" s="40" t="n">
        <v>101.306723198062</v>
      </c>
      <c r="P197" s="40" t="n">
        <v>104.366744186047</v>
      </c>
      <c r="Q197" s="40" t="n">
        <v>102.256764882742</v>
      </c>
      <c r="R197" s="40" t="n">
        <v>104.432120161756</v>
      </c>
      <c r="S197" s="40" t="n">
        <v>103.564071856287</v>
      </c>
      <c r="T197" s="40" t="n">
        <v>105.451724137931</v>
      </c>
      <c r="U197" s="40" t="n">
        <v>101.889880952381</v>
      </c>
      <c r="V197" s="40" t="n">
        <v>104.639175257732</v>
      </c>
      <c r="W197" s="40" t="n">
        <v>103.254156769596</v>
      </c>
      <c r="X197" s="40" t="n">
        <v>105.1987435751</v>
      </c>
      <c r="Y197" s="40" t="n">
        <v>102.755924170616</v>
      </c>
      <c r="Z197" s="40" t="n">
        <v>104.701025056948</v>
      </c>
      <c r="AA197" s="40" t="n">
        <v>102.092777451556</v>
      </c>
      <c r="AB197" s="40" t="n">
        <v>104.026077097506</v>
      </c>
      <c r="AC197" s="40" t="n">
        <v>101.722150789012</v>
      </c>
      <c r="AD197" s="40" t="n">
        <v>102.592885375494</v>
      </c>
      <c r="AE197" s="40" t="n">
        <v>101.66523255814</v>
      </c>
      <c r="AF197" s="40" t="n">
        <v>103.175674157303</v>
      </c>
      <c r="AG197" s="40" t="n">
        <v>101.609248554913</v>
      </c>
      <c r="AH197" s="40" t="n">
        <v>102.921787709497</v>
      </c>
      <c r="AI197" s="40" t="n">
        <v>101.472110408281</v>
      </c>
      <c r="AJ197" s="40" t="n">
        <v>103.265408106607</v>
      </c>
      <c r="AK197" s="40" t="n">
        <v>101.43337149399</v>
      </c>
      <c r="AL197" s="40" t="n">
        <v>102.928492545555</v>
      </c>
      <c r="AM197" s="40" t="n">
        <v>101.467675613935</v>
      </c>
      <c r="AN197" s="40" t="n">
        <v>102.988186813187</v>
      </c>
      <c r="AO197" s="40" t="n">
        <v>100.739738487777</v>
      </c>
      <c r="AP197" s="40" t="n">
        <v>102.269503546099</v>
      </c>
    </row>
    <row r="198" s="21" customFormat="true" ht="14.35" hidden="false" customHeight="false" outlineLevel="0" collapsed="false">
      <c r="A198" s="17" t="s">
        <v>470</v>
      </c>
      <c r="B198" s="28" t="s">
        <v>471</v>
      </c>
      <c r="C198" s="19" t="s">
        <v>472</v>
      </c>
      <c r="D198" s="33" t="n">
        <v>2.9</v>
      </c>
      <c r="E198" s="33" t="n">
        <v>2.1</v>
      </c>
      <c r="F198" s="33" t="n">
        <v>2.1</v>
      </c>
      <c r="G198" s="33" t="n">
        <v>2.3</v>
      </c>
      <c r="H198" s="33" t="n">
        <v>2</v>
      </c>
      <c r="I198" s="33" t="n">
        <v>2.2</v>
      </c>
      <c r="J198" s="33" t="n">
        <v>1.9</v>
      </c>
      <c r="K198" s="33" t="n">
        <v>2.1</v>
      </c>
      <c r="L198" s="33" t="n">
        <v>1.8</v>
      </c>
      <c r="M198" s="43" t="n">
        <v>2.1</v>
      </c>
      <c r="N198" s="43" t="n">
        <v>1.8</v>
      </c>
      <c r="O198" s="43" t="n">
        <v>2.1</v>
      </c>
      <c r="P198" s="43" t="n">
        <v>1.8</v>
      </c>
      <c r="Q198" s="43" t="n">
        <v>2.1</v>
      </c>
      <c r="R198" s="43" t="n">
        <v>1.8</v>
      </c>
      <c r="S198" s="43" t="n">
        <v>2.1</v>
      </c>
      <c r="T198" s="43" t="n">
        <v>1.7</v>
      </c>
      <c r="U198" s="43" t="n">
        <v>2.1</v>
      </c>
      <c r="V198" s="43" t="n">
        <v>1.7</v>
      </c>
      <c r="W198" s="43" t="n">
        <v>2</v>
      </c>
      <c r="X198" s="43" t="n">
        <v>1.6</v>
      </c>
      <c r="Y198" s="43" t="n">
        <v>2</v>
      </c>
      <c r="Z198" s="43" t="n">
        <v>1.6</v>
      </c>
      <c r="AA198" s="43" t="n">
        <v>2</v>
      </c>
      <c r="AB198" s="40" t="n">
        <v>1.6</v>
      </c>
      <c r="AC198" s="43" t="n">
        <v>2</v>
      </c>
      <c r="AD198" s="43" t="n">
        <v>1.6</v>
      </c>
      <c r="AE198" s="43" t="n">
        <v>1.9</v>
      </c>
      <c r="AF198" s="43" t="n">
        <v>1.5</v>
      </c>
      <c r="AG198" s="43" t="n">
        <v>1.9</v>
      </c>
      <c r="AH198" s="43" t="n">
        <v>1.5</v>
      </c>
      <c r="AI198" s="43" t="n">
        <v>1.8</v>
      </c>
      <c r="AJ198" s="43" t="n">
        <v>1.4</v>
      </c>
      <c r="AK198" s="43" t="n">
        <v>1.8</v>
      </c>
      <c r="AL198" s="43" t="n">
        <v>1.4</v>
      </c>
      <c r="AM198" s="43" t="n">
        <v>1.8</v>
      </c>
      <c r="AN198" s="43" t="n">
        <v>1.4</v>
      </c>
      <c r="AO198" s="43" t="n">
        <v>1.8</v>
      </c>
      <c r="AP198" s="43" t="n">
        <v>1.4</v>
      </c>
    </row>
    <row r="199" s="21" customFormat="true" ht="14.35" hidden="false" customHeight="false" outlineLevel="0" collapsed="false">
      <c r="A199" s="17" t="s">
        <v>473</v>
      </c>
      <c r="B199" s="28" t="s">
        <v>474</v>
      </c>
      <c r="C199" s="19" t="s">
        <v>215</v>
      </c>
      <c r="D199" s="33" t="n">
        <v>1.1</v>
      </c>
      <c r="E199" s="33" t="n">
        <v>0.8</v>
      </c>
      <c r="F199" s="33" t="n">
        <v>0.8</v>
      </c>
      <c r="G199" s="33" t="n">
        <v>1.1</v>
      </c>
      <c r="H199" s="33" t="n">
        <v>0.8</v>
      </c>
      <c r="I199" s="33" t="n">
        <v>1</v>
      </c>
      <c r="J199" s="33" t="n">
        <v>0.7</v>
      </c>
      <c r="K199" s="33" t="n">
        <v>0.9</v>
      </c>
      <c r="L199" s="33" t="n">
        <v>0.6</v>
      </c>
      <c r="M199" s="43" t="n">
        <v>0.9</v>
      </c>
      <c r="N199" s="43" t="n">
        <v>0.6</v>
      </c>
      <c r="O199" s="43" t="n">
        <v>0.8</v>
      </c>
      <c r="P199" s="43" t="n">
        <v>0.6</v>
      </c>
      <c r="Q199" s="43" t="n">
        <v>0.8</v>
      </c>
      <c r="R199" s="43" t="n">
        <v>0.6</v>
      </c>
      <c r="S199" s="43" t="n">
        <v>0.8</v>
      </c>
      <c r="T199" s="43" t="n">
        <v>0.6</v>
      </c>
      <c r="U199" s="43" t="n">
        <v>0.8</v>
      </c>
      <c r="V199" s="43" t="n">
        <v>0.6</v>
      </c>
      <c r="W199" s="43" t="n">
        <v>0.8</v>
      </c>
      <c r="X199" s="43" t="n">
        <v>0.6</v>
      </c>
      <c r="Y199" s="43" t="n">
        <v>0.8</v>
      </c>
      <c r="Z199" s="43" t="n">
        <v>0.6</v>
      </c>
      <c r="AA199" s="43" t="n">
        <v>0.8</v>
      </c>
      <c r="AB199" s="40" t="n">
        <v>0.6</v>
      </c>
      <c r="AC199" s="43" t="n">
        <v>0.7</v>
      </c>
      <c r="AD199" s="43" t="n">
        <v>0.5</v>
      </c>
      <c r="AE199" s="43" t="n">
        <v>0.7</v>
      </c>
      <c r="AF199" s="43" t="n">
        <v>0.5</v>
      </c>
      <c r="AG199" s="43" t="n">
        <v>0.7</v>
      </c>
      <c r="AH199" s="43" t="n">
        <v>0.5</v>
      </c>
      <c r="AI199" s="43" t="n">
        <v>0.7</v>
      </c>
      <c r="AJ199" s="43" t="n">
        <v>0.5</v>
      </c>
      <c r="AK199" s="43" t="n">
        <v>0.7</v>
      </c>
      <c r="AL199" s="43" t="n">
        <v>0.5</v>
      </c>
      <c r="AM199" s="43" t="n">
        <v>0.7</v>
      </c>
      <c r="AN199" s="43" t="n">
        <v>0.5</v>
      </c>
      <c r="AO199" s="43" t="n">
        <v>0.7</v>
      </c>
      <c r="AP199" s="43" t="n">
        <v>0.5</v>
      </c>
    </row>
    <row r="200" s="21" customFormat="true" ht="14.35" hidden="false" customHeight="false" outlineLevel="0" collapsed="false">
      <c r="A200" s="17" t="s">
        <v>475</v>
      </c>
      <c r="B200" s="28" t="s">
        <v>476</v>
      </c>
      <c r="C200" s="19" t="s">
        <v>14</v>
      </c>
      <c r="D200" s="33" t="n">
        <v>4.9</v>
      </c>
      <c r="E200" s="33" t="n">
        <v>3.5</v>
      </c>
      <c r="F200" s="33" t="n">
        <v>3.5</v>
      </c>
      <c r="G200" s="33" t="n">
        <v>3.8</v>
      </c>
      <c r="H200" s="33" t="n">
        <v>3.4</v>
      </c>
      <c r="I200" s="33" t="n">
        <v>3.7</v>
      </c>
      <c r="J200" s="33" t="n">
        <v>3.3</v>
      </c>
      <c r="K200" s="33" t="n">
        <v>3.5</v>
      </c>
      <c r="L200" s="33" t="n">
        <v>3.2</v>
      </c>
      <c r="M200" s="43" t="n">
        <v>3.5</v>
      </c>
      <c r="N200" s="43" t="n">
        <v>3.2</v>
      </c>
      <c r="O200" s="43" t="n">
        <v>3.4</v>
      </c>
      <c r="P200" s="43" t="n">
        <v>3.1</v>
      </c>
      <c r="Q200" s="43" t="n">
        <v>3.4</v>
      </c>
      <c r="R200" s="43" t="n">
        <v>3.1</v>
      </c>
      <c r="S200" s="43" t="n">
        <v>3.3</v>
      </c>
      <c r="T200" s="43" t="n">
        <v>3</v>
      </c>
      <c r="U200" s="43" t="n">
        <v>3.3</v>
      </c>
      <c r="V200" s="43" t="n">
        <v>3</v>
      </c>
      <c r="W200" s="43" t="n">
        <v>3.2</v>
      </c>
      <c r="X200" s="43" t="n">
        <v>2.9</v>
      </c>
      <c r="Y200" s="43" t="n">
        <v>3.2</v>
      </c>
      <c r="Z200" s="43" t="n">
        <v>2.9</v>
      </c>
      <c r="AA200" s="43" t="n">
        <v>3.1</v>
      </c>
      <c r="AB200" s="40" t="n">
        <v>2.8</v>
      </c>
      <c r="AC200" s="43" t="n">
        <v>3.1</v>
      </c>
      <c r="AD200" s="43" t="n">
        <v>2.8</v>
      </c>
      <c r="AE200" s="43" t="n">
        <v>3</v>
      </c>
      <c r="AF200" s="43" t="n">
        <v>2.7</v>
      </c>
      <c r="AG200" s="43" t="n">
        <v>3</v>
      </c>
      <c r="AH200" s="43" t="n">
        <v>2.7</v>
      </c>
      <c r="AI200" s="43" t="n">
        <v>2.9</v>
      </c>
      <c r="AJ200" s="43" t="n">
        <v>2.6</v>
      </c>
      <c r="AK200" s="43" t="n">
        <v>2.9</v>
      </c>
      <c r="AL200" s="43" t="n">
        <v>2.6</v>
      </c>
      <c r="AM200" s="43" t="n">
        <v>2.8</v>
      </c>
      <c r="AN200" s="43" t="n">
        <v>2.5</v>
      </c>
      <c r="AO200" s="43" t="n">
        <v>2.8</v>
      </c>
      <c r="AP200" s="43" t="n">
        <v>2.5</v>
      </c>
    </row>
    <row r="201" s="21" customFormat="true" ht="23.85" hidden="false" customHeight="false" outlineLevel="0" collapsed="false">
      <c r="A201" s="17" t="s">
        <v>477</v>
      </c>
      <c r="B201" s="31" t="s">
        <v>478</v>
      </c>
      <c r="C201" s="19" t="s">
        <v>14</v>
      </c>
      <c r="D201" s="33" t="n">
        <v>1.8</v>
      </c>
      <c r="E201" s="33" t="n">
        <v>1.4</v>
      </c>
      <c r="F201" s="33" t="n">
        <v>1.4</v>
      </c>
      <c r="G201" s="33" t="n">
        <v>1.8</v>
      </c>
      <c r="H201" s="33" t="n">
        <v>1.4</v>
      </c>
      <c r="I201" s="33" t="n">
        <v>1.6</v>
      </c>
      <c r="J201" s="33" t="n">
        <v>1.2</v>
      </c>
      <c r="K201" s="33" t="n">
        <v>1.4</v>
      </c>
      <c r="L201" s="33" t="n">
        <v>1.1</v>
      </c>
      <c r="M201" s="43" t="n">
        <v>1.4</v>
      </c>
      <c r="N201" s="43" t="n">
        <v>1.1</v>
      </c>
      <c r="O201" s="43" t="n">
        <v>1.3</v>
      </c>
      <c r="P201" s="43" t="n">
        <v>1</v>
      </c>
      <c r="Q201" s="43" t="n">
        <v>1.3</v>
      </c>
      <c r="R201" s="43" t="n">
        <v>1</v>
      </c>
      <c r="S201" s="43" t="n">
        <v>1.3</v>
      </c>
      <c r="T201" s="43" t="n">
        <v>1</v>
      </c>
      <c r="U201" s="43" t="n">
        <v>1.3</v>
      </c>
      <c r="V201" s="43" t="n">
        <v>1</v>
      </c>
      <c r="W201" s="43" t="n">
        <v>1.3</v>
      </c>
      <c r="X201" s="43" t="n">
        <v>1</v>
      </c>
      <c r="Y201" s="43" t="n">
        <v>1.3</v>
      </c>
      <c r="Z201" s="43" t="n">
        <v>1</v>
      </c>
      <c r="AA201" s="43" t="n">
        <v>1.3</v>
      </c>
      <c r="AB201" s="40" t="n">
        <v>1</v>
      </c>
      <c r="AC201" s="43" t="n">
        <v>1.2</v>
      </c>
      <c r="AD201" s="43" t="n">
        <v>0.9</v>
      </c>
      <c r="AE201" s="43" t="n">
        <v>1.2</v>
      </c>
      <c r="AF201" s="43" t="n">
        <v>0.9</v>
      </c>
      <c r="AG201" s="43" t="n">
        <v>1.2</v>
      </c>
      <c r="AH201" s="43" t="n">
        <v>0.9</v>
      </c>
      <c r="AI201" s="43" t="n">
        <v>1.1</v>
      </c>
      <c r="AJ201" s="43" t="n">
        <v>0.8</v>
      </c>
      <c r="AK201" s="43" t="n">
        <v>1.1</v>
      </c>
      <c r="AL201" s="43" t="n">
        <v>0.8</v>
      </c>
      <c r="AM201" s="43" t="n">
        <v>1.1</v>
      </c>
      <c r="AN201" s="43" t="n">
        <v>0.8</v>
      </c>
      <c r="AO201" s="43" t="n">
        <v>1.1</v>
      </c>
      <c r="AP201" s="43" t="n">
        <v>0.8</v>
      </c>
    </row>
    <row r="202" s="21" customFormat="true" ht="14.35" hidden="false" customHeight="false" outlineLevel="0" collapsed="false">
      <c r="A202" s="17" t="s">
        <v>479</v>
      </c>
      <c r="B202" s="28" t="s">
        <v>480</v>
      </c>
      <c r="C202" s="19" t="s">
        <v>40</v>
      </c>
      <c r="D202" s="33" t="n">
        <v>149349</v>
      </c>
      <c r="E202" s="33" t="n">
        <v>171264.1</v>
      </c>
      <c r="F202" s="33" t="n">
        <v>186228</v>
      </c>
      <c r="G202" s="33" t="n">
        <v>203800.2</v>
      </c>
      <c r="H202" s="33" t="n">
        <v>209788.6</v>
      </c>
      <c r="I202" s="33" t="n">
        <v>215213</v>
      </c>
      <c r="J202" s="33" t="n">
        <v>224264.1</v>
      </c>
      <c r="K202" s="33" t="n">
        <v>227480.2</v>
      </c>
      <c r="L202" s="33" t="n">
        <v>239289.8</v>
      </c>
      <c r="M202" s="43" t="n">
        <v>247313.582269579</v>
      </c>
      <c r="N202" s="43" t="n">
        <v>262595.578531073</v>
      </c>
      <c r="O202" s="43" t="n">
        <v>263388.965117101</v>
      </c>
      <c r="P202" s="43" t="n">
        <v>282552.842499434</v>
      </c>
      <c r="Q202" s="43" t="n">
        <v>281299.414745064</v>
      </c>
      <c r="R202" s="43" t="n">
        <v>304309.411371891</v>
      </c>
      <c r="S202" s="43" t="n">
        <v>300709.074362474</v>
      </c>
      <c r="T202" s="43" t="n">
        <v>328045.545458898</v>
      </c>
      <c r="U202" s="43" t="n">
        <v>320856.58234476</v>
      </c>
      <c r="V202" s="43" t="n">
        <v>353633.098004692</v>
      </c>
      <c r="W202" s="43" t="n">
        <v>342033.116779514</v>
      </c>
      <c r="X202" s="43" t="n">
        <v>380862.846551054</v>
      </c>
      <c r="Y202" s="43" t="n">
        <v>363923.236253403</v>
      </c>
      <c r="Z202" s="43" t="n">
        <v>410951.011428587</v>
      </c>
      <c r="AA202" s="43" t="n">
        <v>387942.169846127</v>
      </c>
      <c r="AB202" s="40" t="n">
        <v>445059.94537716</v>
      </c>
      <c r="AC202" s="43" t="n">
        <v>413546.353055972</v>
      </c>
      <c r="AD202" s="43" t="n">
        <v>480219.681061955</v>
      </c>
      <c r="AE202" s="43" t="n">
        <v>443735.236829057</v>
      </c>
      <c r="AF202" s="43" t="n">
        <v>518157.03586585</v>
      </c>
      <c r="AG202" s="43" t="n">
        <v>476127.909117579</v>
      </c>
      <c r="AH202" s="43" t="n">
        <v>559091.441699252</v>
      </c>
      <c r="AI202" s="43" t="n">
        <v>510885.246483162</v>
      </c>
      <c r="AJ202" s="43" t="n">
        <v>603259.665593493</v>
      </c>
      <c r="AK202" s="43" t="n">
        <v>548179.869476433</v>
      </c>
      <c r="AL202" s="43" t="n">
        <v>649710.659844192</v>
      </c>
      <c r="AM202" s="43" t="n">
        <v>588196.999948212</v>
      </c>
      <c r="AN202" s="43" t="n">
        <v>699088.66999235</v>
      </c>
      <c r="AO202" s="43" t="n">
        <v>631135.380944432</v>
      </c>
      <c r="AP202" s="43" t="n">
        <v>752219.408911769</v>
      </c>
    </row>
    <row r="203" s="21" customFormat="true" ht="14.35" hidden="false" customHeight="false" outlineLevel="0" collapsed="false">
      <c r="A203" s="17" t="s">
        <v>481</v>
      </c>
      <c r="B203" s="28" t="s">
        <v>482</v>
      </c>
      <c r="C203" s="19" t="s">
        <v>155</v>
      </c>
      <c r="D203" s="33" t="n">
        <v>108.5</v>
      </c>
      <c r="E203" s="33" t="n">
        <v>114.7</v>
      </c>
      <c r="F203" s="33" t="n">
        <v>108.7</v>
      </c>
      <c r="G203" s="33" t="n">
        <v>109.4</v>
      </c>
      <c r="H203" s="33" t="n">
        <v>110.9</v>
      </c>
      <c r="I203" s="33" t="n">
        <v>105.6</v>
      </c>
      <c r="J203" s="33" t="n">
        <v>106.9</v>
      </c>
      <c r="K203" s="33" t="n">
        <v>105.7</v>
      </c>
      <c r="L203" s="33" t="n">
        <v>106.7</v>
      </c>
      <c r="M203" s="43" t="n">
        <v>108.71875</v>
      </c>
      <c r="N203" s="43" t="n">
        <v>109.739583333333</v>
      </c>
      <c r="O203" s="43" t="n">
        <v>106.5</v>
      </c>
      <c r="P203" s="43" t="n">
        <v>107.6</v>
      </c>
      <c r="Q203" s="43" t="n">
        <v>106.8</v>
      </c>
      <c r="R203" s="43" t="n">
        <v>107.7</v>
      </c>
      <c r="S203" s="43" t="n">
        <v>106.9</v>
      </c>
      <c r="T203" s="43" t="n">
        <v>107.8</v>
      </c>
      <c r="U203" s="43" t="n">
        <v>106.7</v>
      </c>
      <c r="V203" s="43" t="n">
        <v>107.8</v>
      </c>
      <c r="W203" s="43" t="n">
        <v>106.6</v>
      </c>
      <c r="X203" s="43" t="n">
        <v>107.7</v>
      </c>
      <c r="Y203" s="43" t="n">
        <v>106.4</v>
      </c>
      <c r="Z203" s="43" t="n">
        <v>107.9</v>
      </c>
      <c r="AA203" s="43" t="n">
        <v>106.6</v>
      </c>
      <c r="AB203" s="40" t="n">
        <v>108.3</v>
      </c>
      <c r="AC203" s="43" t="n">
        <v>106.6</v>
      </c>
      <c r="AD203" s="43" t="n">
        <v>107.9</v>
      </c>
      <c r="AE203" s="43" t="n">
        <v>107.3</v>
      </c>
      <c r="AF203" s="43" t="n">
        <v>107.9</v>
      </c>
      <c r="AG203" s="43" t="n">
        <v>107.3</v>
      </c>
      <c r="AH203" s="43" t="n">
        <v>107.9</v>
      </c>
      <c r="AI203" s="43" t="n">
        <v>107.3</v>
      </c>
      <c r="AJ203" s="43" t="n">
        <v>107.9</v>
      </c>
      <c r="AK203" s="43" t="n">
        <v>107.3</v>
      </c>
      <c r="AL203" s="43" t="n">
        <v>107.7</v>
      </c>
      <c r="AM203" s="43" t="n">
        <v>107.3</v>
      </c>
      <c r="AN203" s="43" t="n">
        <v>107.6</v>
      </c>
      <c r="AO203" s="43" t="n">
        <v>107.3</v>
      </c>
      <c r="AP203" s="43" t="n">
        <v>107.6</v>
      </c>
    </row>
    <row r="204" s="21" customFormat="true" ht="14.35" hidden="false" customHeight="false" outlineLevel="0" collapsed="false">
      <c r="A204" s="74" t="s">
        <v>483</v>
      </c>
      <c r="B204" s="74"/>
      <c r="C204" s="74"/>
      <c r="D204" s="74"/>
      <c r="E204" s="74"/>
      <c r="F204" s="74"/>
      <c r="G204" s="74"/>
      <c r="H204" s="74"/>
      <c r="I204" s="74"/>
      <c r="J204" s="74"/>
      <c r="K204" s="74"/>
      <c r="L204" s="74"/>
      <c r="AB204" s="41"/>
    </row>
    <row r="205" s="21" customFormat="true" ht="14.35" hidden="false" customHeight="false" outlineLevel="0" collapsed="false">
      <c r="A205" s="75" t="s">
        <v>484</v>
      </c>
      <c r="B205" s="75"/>
      <c r="C205" s="75"/>
      <c r="D205" s="75"/>
      <c r="E205" s="75"/>
      <c r="F205" s="75"/>
      <c r="G205" s="75"/>
      <c r="H205" s="75"/>
      <c r="I205" s="75"/>
      <c r="J205" s="75"/>
      <c r="K205" s="75"/>
      <c r="L205" s="75"/>
      <c r="AB205" s="41"/>
    </row>
    <row r="206" s="21" customFormat="true" ht="14.35" hidden="false" customHeight="false" outlineLevel="0" collapsed="false">
      <c r="A206" s="75" t="s">
        <v>485</v>
      </c>
      <c r="B206" s="75"/>
      <c r="C206" s="75"/>
      <c r="D206" s="75"/>
      <c r="E206" s="75"/>
      <c r="F206" s="75"/>
      <c r="G206" s="75"/>
      <c r="H206" s="75"/>
      <c r="I206" s="75"/>
      <c r="J206" s="75"/>
      <c r="K206" s="75"/>
      <c r="L206" s="75"/>
      <c r="AB206" s="41"/>
    </row>
    <row r="207" s="21" customFormat="true" ht="14.35" hidden="false" customHeight="false" outlineLevel="0" collapsed="false">
      <c r="A207" s="75" t="s">
        <v>486</v>
      </c>
      <c r="B207" s="75"/>
      <c r="C207" s="75"/>
      <c r="D207" s="75"/>
      <c r="E207" s="75"/>
      <c r="F207" s="75"/>
      <c r="G207" s="75"/>
      <c r="H207" s="75"/>
      <c r="I207" s="75"/>
      <c r="J207" s="75"/>
      <c r="K207" s="75"/>
      <c r="L207" s="75"/>
      <c r="AB207" s="41"/>
    </row>
    <row r="208" s="21" customFormat="true" ht="14.35" hidden="false" customHeight="false" outlineLevel="0" collapsed="false">
      <c r="A208" s="75" t="s">
        <v>487</v>
      </c>
      <c r="B208" s="75"/>
      <c r="C208" s="75"/>
      <c r="D208" s="75"/>
      <c r="E208" s="75"/>
      <c r="F208" s="75"/>
      <c r="G208" s="75"/>
      <c r="H208" s="75"/>
      <c r="I208" s="75"/>
      <c r="J208" s="75"/>
      <c r="K208" s="75"/>
      <c r="L208" s="75"/>
      <c r="AB208" s="41"/>
    </row>
    <row r="209" s="21" customFormat="true" ht="14.35" hidden="false" customHeight="false" outlineLevel="0" collapsed="false">
      <c r="A209" s="75" t="s">
        <v>488</v>
      </c>
      <c r="B209" s="75"/>
      <c r="C209" s="75"/>
      <c r="D209" s="75"/>
      <c r="E209" s="75"/>
      <c r="F209" s="75"/>
      <c r="G209" s="75"/>
      <c r="H209" s="75"/>
      <c r="I209" s="75"/>
      <c r="J209" s="75"/>
      <c r="K209" s="75"/>
      <c r="L209" s="75"/>
      <c r="AB209" s="41"/>
    </row>
    <row r="210" s="21" customFormat="true" ht="14.35" hidden="false" customHeight="false" outlineLevel="0" collapsed="false">
      <c r="A210" s="75" t="s">
        <v>489</v>
      </c>
      <c r="B210" s="75"/>
      <c r="C210" s="75"/>
      <c r="D210" s="75"/>
      <c r="E210" s="75"/>
      <c r="F210" s="75"/>
      <c r="G210" s="75"/>
      <c r="H210" s="75"/>
      <c r="I210" s="75"/>
      <c r="J210" s="75"/>
      <c r="K210" s="75"/>
      <c r="L210" s="75"/>
      <c r="AB210" s="41"/>
    </row>
    <row r="211" s="5" customFormat="true" ht="14.35" hidden="false" customHeight="false" outlineLevel="0" collapsed="false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AB211" s="6"/>
    </row>
  </sheetData>
  <mergeCells count="29">
    <mergeCell ref="A2:L2"/>
    <mergeCell ref="A4:L4"/>
    <mergeCell ref="G6:AP6"/>
    <mergeCell ref="D7:D9"/>
    <mergeCell ref="E7:E9"/>
    <mergeCell ref="F7:F9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Y7:Z7"/>
    <mergeCell ref="AA7:AB7"/>
    <mergeCell ref="AC7:AD7"/>
    <mergeCell ref="AE7:AF7"/>
    <mergeCell ref="AG7:AH7"/>
    <mergeCell ref="AI7:AJ7"/>
    <mergeCell ref="AK7:AL7"/>
    <mergeCell ref="AM7:AN7"/>
    <mergeCell ref="AO7:AP7"/>
    <mergeCell ref="A204:L204"/>
    <mergeCell ref="A205:L205"/>
    <mergeCell ref="A207:L207"/>
    <mergeCell ref="A209:L209"/>
    <mergeCell ref="A210:L210"/>
  </mergeCells>
  <printOptions headings="false" gridLines="false" gridLinesSet="true" horizontalCentered="false" verticalCentered="false"/>
  <pageMargins left="0.39375" right="0.39375" top="0.71875" bottom="0.39375" header="0.196527777777778" footer="0.511811023622047"/>
  <pageSetup paperSize="77" scale="100" fitToWidth="1" fitToHeight="4" pageOrder="downThenOver" orientation="landscape" blackAndWhite="false" draft="false" cellComments="none" horizontalDpi="300" verticalDpi="300" copies="1"/>
  <headerFooter differentFirst="false" differentOddEven="false">
    <oddHeader>&amp;R&amp;"Times New Roman,Обычный"&amp;7Подготовлено с использованием КонсультантПлюс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0" activeCellId="0" sqref="F20"/>
    </sheetView>
  </sheetViews>
  <sheetFormatPr defaultColWidth="11.53515625" defaultRowHeight="14.35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&amp;C&amp;"Tempora LGC Uni,Обычный"&amp;12&amp;Kffffff&amp;A</oddHeader>
    <oddFooter>&amp;C&amp;"Tempora LGC Uni,Обычный"&amp;12&amp;KffffffСтраница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3542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2024-06-28T09:43:29Z</cp:lastPrinted>
  <dcterms:modified xsi:type="dcterms:W3CDTF">2024-07-29T15:23:44Z</dcterms:modified>
  <cp:revision>67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