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9140" windowHeight="6435" activeTab="0"/>
  </bookViews>
  <sheets>
    <sheet name="1 квартал 2017 год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<sst xmlns="http://schemas.openxmlformats.org/spreadsheetml/2006/main" count="82" uniqueCount="66">
  <si>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</si>
  <si>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</si>
  <si>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</si>
  <si>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</si>
  <si>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</si>
  <si>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</si>
  <si>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</si>
  <si>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</si>
  <si>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1.</t>
  </si>
  <si>
    <t>2.</t>
  </si>
  <si>
    <t>3.</t>
  </si>
  <si>
    <t>4.</t>
  </si>
  <si>
    <t>5.</t>
  </si>
  <si>
    <t>6.</t>
  </si>
  <si>
    <t>7.</t>
  </si>
  <si>
    <t>8.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</si>
  <si>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</si>
  <si>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</si>
  <si>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</si>
  <si>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</si>
  <si>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</si>
  <si>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</si>
  <si>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</si>
  <si>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</si>
  <si>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</si>
  <si>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</si>
  <si>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9.</t>
  </si>
  <si>
    <t>10.</t>
  </si>
  <si>
    <t>Единица измерения</t>
  </si>
  <si>
    <t>11.</t>
  </si>
  <si>
    <t>Соотношение среднедушевых денежных доходов к величине прожиточного минимума</t>
  </si>
  <si>
    <t>12.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</si>
  <si>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</si>
  <si>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</si>
  <si>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</si>
  <si>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</si>
  <si>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</si>
  <si>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</si>
  <si>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</si>
  <si>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</si>
  <si>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</si>
  <si>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</si>
  <si>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</si>
  <si>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</si>
  <si>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</si>
  <si>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</si>
  <si>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Сальдо прироста ( - убыли) населения</t>
  </si>
  <si>
    <t>Среднемесячная номинальная начисленная заработная плата *</t>
  </si>
  <si>
    <t>Реальные денежные доходы*</t>
  </si>
  <si>
    <t>н/д</t>
  </si>
  <si>
    <t>Рейтинг по субъектам РФ ДФО за 1 квартал 2017 года</t>
  </si>
  <si>
    <t>+53</t>
  </si>
  <si>
    <t>Величина прожиточного минимума за 1 квартал 2017 года</t>
  </si>
  <si>
    <t>Миграционный прирост (-убыль) населения*</t>
  </si>
  <si>
    <t>Среднедушевые денежные доходы населения**</t>
  </si>
  <si>
    <t>Примечание: 
* - за январь-май 2017 года;
** - за июнь 2017 года</t>
  </si>
  <si>
    <t>Естественный прирост (-убыль) населения*</t>
  </si>
  <si>
    <t>+2441</t>
  </si>
  <si>
    <t>+113</t>
  </si>
  <si>
    <t>102,3*</t>
  </si>
  <si>
    <t>Индекс физического объема инвестиций***</t>
  </si>
  <si>
    <t>*** - за 1 квартал 2017 года</t>
  </si>
  <si>
    <t>8-9</t>
  </si>
  <si>
    <t>6</t>
  </si>
  <si>
    <t>7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</si>
  <si>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I полугодие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</si>
</sst>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0.0"/>
    <numFmt numFmtId="175" formatCode="_-* #,##0.0\ _₽_-;\-* #,##0.0\ _₽_-;_-* &quot;-&quot;?\ _₽_-;_-@_-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173" fontId="6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173" fontId="8" fillId="32" borderId="10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80" zoomScaleNormal="80" zoomScalePageLayoutView="0" workbookViewId="0" topLeftCell="A1">
      <selection activeCell="S3" sqref="S3"/>
    </sheetView>
  </sheetViews>
  <sheetFormatPr defaultColWidth="9.140625" defaultRowHeight="15"/>
  <cols>
    <col min="1" max="1" width="5.00390625" style="1" customWidth="1"/>
    <col min="2" max="2" width="35.00390625" style="1" customWidth="1"/>
    <col min="3" max="3" width="14.28125" style="1" customWidth="1"/>
    <col min="4" max="4" width="13.7109375" style="1" customWidth="1"/>
    <col min="5" max="5" width="14.00390625" style="1" customWidth="1"/>
    <col min="6" max="6" width="16.28125" style="1" customWidth="1"/>
    <col min="7" max="7" width="13.57421875" style="1" customWidth="1"/>
    <col min="8" max="8" width="14.8515625" style="1" customWidth="1"/>
    <col min="9" max="9" width="15.140625" style="1" customWidth="1"/>
    <col min="10" max="10" width="15.28125" style="1" bestFit="1" customWidth="1"/>
    <col min="11" max="11" width="15.140625" style="1" customWidth="1"/>
    <col min="12" max="12" width="12.57421875" style="1" customWidth="1"/>
    <col min="13" max="13" width="16.28125" style="1" customWidth="1"/>
    <col min="14" max="14" width="14.00390625" style="1" customWidth="1"/>
    <col min="15" max="16384" width="9.140625" style="1" customWidth="1"/>
  </cols>
  <sheetData>
    <row r="1" spans="1:12" ht="60" customHeight="1">
      <c r="A1" s="31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ht="15" customHeight="1">
      <c r="A2" s="33" t="s">
        <v>7</v>
      </c>
      <c r="B2" s="29" t="s">
        <v>0</v>
      </c>
      <c r="C2" s="29" t="s">
        <v>28</v>
      </c>
      <c r="D2" s="35" t="s">
        <v>6</v>
      </c>
      <c r="E2" s="37" t="s">
        <v>32</v>
      </c>
      <c r="F2" s="38"/>
      <c r="G2" s="38"/>
      <c r="H2" s="38"/>
      <c r="I2" s="38"/>
      <c r="J2" s="38"/>
      <c r="K2" s="38"/>
      <c r="L2" s="38"/>
      <c r="M2" s="29" t="s">
        <v>2</v>
      </c>
      <c r="N2" s="29" t="s">
        <v>1</v>
      </c>
    </row>
    <row r="3" spans="1:14" ht="69.75" customHeight="1">
      <c r="A3" s="34"/>
      <c r="B3" s="30"/>
      <c r="C3" s="30"/>
      <c r="D3" s="36"/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30"/>
      <c r="N3" s="30"/>
    </row>
    <row r="4" spans="1:14" ht="36.75" customHeight="1">
      <c r="A4" s="7" t="s">
        <v>8</v>
      </c>
      <c r="B4" s="3" t="s">
        <v>4</v>
      </c>
      <c r="C4" s="4" t="s">
        <v>3</v>
      </c>
      <c r="D4" s="28">
        <v>101.8</v>
      </c>
      <c r="E4" s="24">
        <v>104.3</v>
      </c>
      <c r="F4" s="24">
        <v>102.8</v>
      </c>
      <c r="G4" s="24">
        <v>105.5</v>
      </c>
      <c r="H4" s="24">
        <v>104.3</v>
      </c>
      <c r="I4" s="24">
        <v>114.8</v>
      </c>
      <c r="J4" s="24">
        <v>103.6</v>
      </c>
      <c r="K4" s="24">
        <v>139.6</v>
      </c>
      <c r="L4" s="24">
        <v>92.2</v>
      </c>
      <c r="M4" s="23">
        <v>103.2</v>
      </c>
      <c r="N4" s="23">
        <v>103.5</v>
      </c>
    </row>
    <row r="5" spans="1:14" ht="45.75" customHeight="1">
      <c r="A5" s="7" t="s">
        <v>9</v>
      </c>
      <c r="B5" s="3" t="s">
        <v>16</v>
      </c>
      <c r="C5" s="4" t="s">
        <v>3</v>
      </c>
      <c r="D5" s="28">
        <v>107.2</v>
      </c>
      <c r="E5" s="24">
        <v>103.3</v>
      </c>
      <c r="F5" s="24">
        <v>111.1</v>
      </c>
      <c r="G5" s="24">
        <v>94.8</v>
      </c>
      <c r="H5" s="24">
        <v>96.1</v>
      </c>
      <c r="I5" s="24">
        <v>96.5</v>
      </c>
      <c r="J5" s="24">
        <v>102.4</v>
      </c>
      <c r="K5" s="24">
        <v>111.3</v>
      </c>
      <c r="L5" s="24">
        <v>82.2</v>
      </c>
      <c r="M5" s="23" t="s">
        <v>49</v>
      </c>
      <c r="N5" s="23">
        <v>98.7</v>
      </c>
    </row>
    <row r="6" spans="1:14" ht="57.75" customHeight="1">
      <c r="A6" s="7" t="s">
        <v>10</v>
      </c>
      <c r="B6" s="3" t="s">
        <v>33</v>
      </c>
      <c r="C6" s="4" t="s">
        <v>3</v>
      </c>
      <c r="D6" s="28">
        <v>106.4</v>
      </c>
      <c r="E6" s="24">
        <v>127.5</v>
      </c>
      <c r="F6" s="24">
        <v>116.8</v>
      </c>
      <c r="G6" s="24">
        <v>87.5</v>
      </c>
      <c r="H6" s="24">
        <v>196.5</v>
      </c>
      <c r="I6" s="24">
        <v>91.1</v>
      </c>
      <c r="J6" s="24">
        <v>84.4</v>
      </c>
      <c r="K6" s="24">
        <v>177.9</v>
      </c>
      <c r="L6" s="24">
        <v>72.7</v>
      </c>
      <c r="M6" s="23">
        <v>117.9</v>
      </c>
      <c r="N6" s="23">
        <v>105.3</v>
      </c>
    </row>
    <row r="7" spans="1:14" ht="40.5" customHeight="1">
      <c r="A7" s="7" t="s">
        <v>11</v>
      </c>
      <c r="B7" s="3" t="s">
        <v>60</v>
      </c>
      <c r="C7" s="18" t="s">
        <v>3</v>
      </c>
      <c r="D7" s="28">
        <v>103.2</v>
      </c>
      <c r="E7" s="24">
        <v>149.5</v>
      </c>
      <c r="F7" s="24">
        <v>139.5</v>
      </c>
      <c r="G7" s="24">
        <v>110</v>
      </c>
      <c r="H7" s="24">
        <v>112.7</v>
      </c>
      <c r="I7" s="24">
        <v>103</v>
      </c>
      <c r="J7" s="24">
        <v>74.1</v>
      </c>
      <c r="K7" s="24">
        <v>77.2</v>
      </c>
      <c r="L7" s="24">
        <v>82.8</v>
      </c>
      <c r="M7" s="23">
        <v>110.2</v>
      </c>
      <c r="N7" s="23" t="s">
        <v>59</v>
      </c>
    </row>
    <row r="8" spans="1:14" ht="42.75" customHeight="1">
      <c r="A8" s="20" t="s">
        <v>12</v>
      </c>
      <c r="B8" s="21" t="s">
        <v>56</v>
      </c>
      <c r="C8" s="18" t="s">
        <v>5</v>
      </c>
      <c r="D8" s="28" t="s">
        <v>51</v>
      </c>
      <c r="E8" s="24" t="s">
        <v>57</v>
      </c>
      <c r="F8" s="24">
        <v>-2379</v>
      </c>
      <c r="G8" s="24">
        <v>-942</v>
      </c>
      <c r="H8" s="24">
        <v>-829</v>
      </c>
      <c r="I8" s="24">
        <v>-68</v>
      </c>
      <c r="J8" s="24">
        <v>46</v>
      </c>
      <c r="K8" s="24">
        <v>-167</v>
      </c>
      <c r="L8" s="24" t="s">
        <v>58</v>
      </c>
      <c r="M8" s="23">
        <v>-1732</v>
      </c>
      <c r="N8" s="23" t="s">
        <v>49</v>
      </c>
    </row>
    <row r="9" spans="1:14" ht="39.75" customHeight="1">
      <c r="A9" s="20" t="s">
        <v>13</v>
      </c>
      <c r="B9" s="21" t="s">
        <v>53</v>
      </c>
      <c r="C9" s="18" t="s">
        <v>5</v>
      </c>
      <c r="D9" s="28">
        <v>-626</v>
      </c>
      <c r="E9" s="24">
        <v>-1253</v>
      </c>
      <c r="F9" s="24">
        <v>-3567</v>
      </c>
      <c r="G9" s="24">
        <v>-1931</v>
      </c>
      <c r="H9" s="24">
        <v>-592</v>
      </c>
      <c r="I9" s="24">
        <v>-51</v>
      </c>
      <c r="J9" s="24">
        <v>113</v>
      </c>
      <c r="K9" s="24">
        <v>-562</v>
      </c>
      <c r="L9" s="24">
        <v>-595</v>
      </c>
      <c r="M9" s="23">
        <v>-9064</v>
      </c>
      <c r="N9" s="23">
        <v>80720</v>
      </c>
    </row>
    <row r="10" spans="1:14" ht="35.25" customHeight="1">
      <c r="A10" s="20" t="s">
        <v>14</v>
      </c>
      <c r="B10" s="22" t="s">
        <v>46</v>
      </c>
      <c r="C10" s="18" t="s">
        <v>5</v>
      </c>
      <c r="D10" s="28">
        <v>-573</v>
      </c>
      <c r="E10" s="24">
        <v>1188</v>
      </c>
      <c r="F10" s="24">
        <v>-5946</v>
      </c>
      <c r="G10" s="24">
        <v>-2873</v>
      </c>
      <c r="H10" s="24">
        <v>-1421</v>
      </c>
      <c r="I10" s="24">
        <v>-119</v>
      </c>
      <c r="J10" s="24">
        <v>-67</v>
      </c>
      <c r="K10" s="24">
        <v>-729</v>
      </c>
      <c r="L10" s="24">
        <v>-482</v>
      </c>
      <c r="M10" s="23">
        <v>-10796</v>
      </c>
      <c r="N10" s="23" t="s">
        <v>49</v>
      </c>
    </row>
    <row r="11" spans="1:14" ht="39.75" customHeight="1">
      <c r="A11" s="7" t="s">
        <v>15</v>
      </c>
      <c r="B11" s="3" t="s">
        <v>47</v>
      </c>
      <c r="C11" s="18" t="s">
        <v>25</v>
      </c>
      <c r="D11" s="28">
        <v>63448.8</v>
      </c>
      <c r="E11" s="24">
        <v>59296.2</v>
      </c>
      <c r="F11" s="24">
        <v>36236.8</v>
      </c>
      <c r="G11" s="24">
        <v>45206</v>
      </c>
      <c r="H11" s="24">
        <v>35016.1</v>
      </c>
      <c r="I11" s="24">
        <v>69684.7</v>
      </c>
      <c r="J11" s="24">
        <v>68123</v>
      </c>
      <c r="K11" s="24">
        <v>32979</v>
      </c>
      <c r="L11" s="24">
        <v>90290</v>
      </c>
      <c r="M11" s="23">
        <f>SUM(D11:L11)/9</f>
        <v>55586.73333333333</v>
      </c>
      <c r="N11" s="23">
        <v>38610</v>
      </c>
    </row>
    <row r="12" spans="1:14" ht="39.75" customHeight="1">
      <c r="A12" s="7" t="s">
        <v>26</v>
      </c>
      <c r="B12" s="3" t="s">
        <v>54</v>
      </c>
      <c r="C12" s="18" t="s">
        <v>25</v>
      </c>
      <c r="D12" s="28">
        <v>40294.8</v>
      </c>
      <c r="E12" s="24">
        <v>43337.4</v>
      </c>
      <c r="F12" s="24">
        <v>34456</v>
      </c>
      <c r="G12" s="24">
        <v>38542.1</v>
      </c>
      <c r="H12" s="24">
        <v>33258.5</v>
      </c>
      <c r="I12" s="24">
        <v>50505.9</v>
      </c>
      <c r="J12" s="24">
        <v>52081.1</v>
      </c>
      <c r="K12" s="24">
        <v>24186.7</v>
      </c>
      <c r="L12" s="24">
        <v>65912.4</v>
      </c>
      <c r="M12" s="23" t="s">
        <v>49</v>
      </c>
      <c r="N12" s="23">
        <v>32229</v>
      </c>
    </row>
    <row r="13" spans="1:14" ht="38.25" customHeight="1">
      <c r="A13" s="7" t="s">
        <v>27</v>
      </c>
      <c r="B13" s="3" t="s">
        <v>48</v>
      </c>
      <c r="C13" s="18" t="s">
        <v>3</v>
      </c>
      <c r="D13" s="28">
        <v>92.6</v>
      </c>
      <c r="E13" s="24">
        <v>98.1</v>
      </c>
      <c r="F13" s="24">
        <v>100.2</v>
      </c>
      <c r="G13" s="24">
        <v>96.2</v>
      </c>
      <c r="H13" s="24">
        <v>103</v>
      </c>
      <c r="I13" s="24">
        <v>96.6</v>
      </c>
      <c r="J13" s="24">
        <v>94.5</v>
      </c>
      <c r="K13" s="24">
        <v>91.2</v>
      </c>
      <c r="L13" s="24">
        <v>92.6</v>
      </c>
      <c r="M13" s="23">
        <v>97.9</v>
      </c>
      <c r="N13" s="23">
        <v>102.7</v>
      </c>
    </row>
    <row r="14" spans="1:14" ht="35.25" customHeight="1">
      <c r="A14" s="7" t="s">
        <v>29</v>
      </c>
      <c r="B14" s="5" t="s">
        <v>52</v>
      </c>
      <c r="C14" s="19" t="s">
        <v>25</v>
      </c>
      <c r="D14" s="28">
        <v>19573</v>
      </c>
      <c r="E14" s="24">
        <v>16443</v>
      </c>
      <c r="F14" s="24">
        <v>12556</v>
      </c>
      <c r="G14" s="24">
        <v>12956</v>
      </c>
      <c r="H14" s="24">
        <v>11518</v>
      </c>
      <c r="I14" s="24">
        <v>18122</v>
      </c>
      <c r="J14" s="24">
        <v>13927</v>
      </c>
      <c r="K14" s="24">
        <v>12707</v>
      </c>
      <c r="L14" s="24">
        <v>19728</v>
      </c>
      <c r="M14" s="23">
        <f>SUM(D14:L14)/9</f>
        <v>15281.111111111111</v>
      </c>
      <c r="N14" s="23">
        <v>9909</v>
      </c>
    </row>
    <row r="15" spans="1:14" ht="42.75">
      <c r="A15" s="7" t="s">
        <v>31</v>
      </c>
      <c r="B15" s="3" t="s">
        <v>30</v>
      </c>
      <c r="C15" s="18" t="s">
        <v>3</v>
      </c>
      <c r="D15" s="28">
        <f>(D12/D14)*100</f>
        <v>205.86930976344968</v>
      </c>
      <c r="E15" s="27">
        <f aca="true" t="shared" si="0" ref="E15:L15">(E12/E14)*100</f>
        <v>263.5613939062215</v>
      </c>
      <c r="F15" s="27">
        <f t="shared" si="0"/>
        <v>274.4186046511628</v>
      </c>
      <c r="G15" s="27">
        <f t="shared" si="0"/>
        <v>297.4845631367706</v>
      </c>
      <c r="H15" s="27">
        <f t="shared" si="0"/>
        <v>288.752387567286</v>
      </c>
      <c r="I15" s="27">
        <f t="shared" si="0"/>
        <v>278.6993709303609</v>
      </c>
      <c r="J15" s="27">
        <f t="shared" si="0"/>
        <v>373.9577798520858</v>
      </c>
      <c r="K15" s="27">
        <f t="shared" si="0"/>
        <v>190.34154403084915</v>
      </c>
      <c r="L15" s="27">
        <f t="shared" si="0"/>
        <v>334.10583941605836</v>
      </c>
      <c r="M15" s="23" t="s">
        <v>49</v>
      </c>
      <c r="N15" s="23" t="s">
        <v>49</v>
      </c>
    </row>
    <row r="16" spans="2:14" ht="45">
      <c r="B16" s="25" t="s">
        <v>55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ht="15">
      <c r="B17" s="25" t="s">
        <v>61</v>
      </c>
    </row>
    <row r="18" ht="15">
      <c r="B18" s="25"/>
    </row>
  </sheetData>
  <sheetProtection/>
  <mergeCells count="8">
    <mergeCell ref="N2:N3"/>
    <mergeCell ref="A1:L1"/>
    <mergeCell ref="A2:A3"/>
    <mergeCell ref="B2:B3"/>
    <mergeCell ref="C2:C3"/>
    <mergeCell ref="D2:D3"/>
    <mergeCell ref="M2:M3"/>
    <mergeCell ref="E2:L2"/>
  </mergeCells>
  <printOptions/>
  <pageMargins left="0.2755905511811024" right="0.2755905511811024" top="0.5511811023622047" bottom="0.35433070866141736" header="0.31496062992125984" footer="0.31496062992125984"/>
  <pageSetup fitToHeight="0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24.28125" style="0" customWidth="1"/>
    <col min="2" max="13" width="4.57421875" style="0" customWidth="1"/>
  </cols>
  <sheetData>
    <row r="1" spans="2:14" ht="15">
      <c r="B1" s="39" t="s">
        <v>50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4"/>
    </row>
    <row r="2" spans="2:14" ht="15">
      <c r="B2" s="8"/>
      <c r="C2" s="8"/>
      <c r="D2" s="8"/>
      <c r="E2" s="8"/>
      <c r="F2" s="8"/>
      <c r="G2" s="8"/>
      <c r="H2" s="8"/>
      <c r="I2" s="8"/>
      <c r="J2" s="14"/>
      <c r="K2" s="14"/>
      <c r="L2" s="14"/>
      <c r="M2" s="8"/>
      <c r="N2" s="14"/>
    </row>
    <row r="3" spans="1:15" ht="15" customHeight="1">
      <c r="A3" s="40" t="s">
        <v>34</v>
      </c>
      <c r="B3" s="42" t="s">
        <v>45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0" t="s">
        <v>44</v>
      </c>
      <c r="O3" s="40" t="s">
        <v>35</v>
      </c>
    </row>
    <row r="4" spans="1:15" ht="15">
      <c r="A4" s="41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45"/>
      <c r="O4" s="45"/>
    </row>
    <row r="5" spans="1:15" ht="30">
      <c r="A5" s="10" t="s">
        <v>36</v>
      </c>
      <c r="B5" s="11">
        <v>4</v>
      </c>
      <c r="C5" s="11">
        <v>4</v>
      </c>
      <c r="D5" s="11">
        <v>3</v>
      </c>
      <c r="E5" s="11">
        <v>1</v>
      </c>
      <c r="F5" s="11">
        <v>1</v>
      </c>
      <c r="G5" s="11">
        <v>7</v>
      </c>
      <c r="H5" s="11">
        <v>1</v>
      </c>
      <c r="I5" s="11">
        <v>5</v>
      </c>
      <c r="J5" s="11">
        <v>4</v>
      </c>
      <c r="K5" s="11">
        <v>3</v>
      </c>
      <c r="L5" s="11">
        <v>4</v>
      </c>
      <c r="M5" s="11">
        <v>7</v>
      </c>
      <c r="N5" s="12">
        <f>SUM(B5:M5)</f>
        <v>44</v>
      </c>
      <c r="O5" s="9">
        <v>1</v>
      </c>
    </row>
    <row r="6" spans="1:15" ht="15">
      <c r="A6" s="15" t="s">
        <v>6</v>
      </c>
      <c r="B6" s="16">
        <v>7</v>
      </c>
      <c r="C6" s="16">
        <v>3</v>
      </c>
      <c r="D6" s="16">
        <v>5</v>
      </c>
      <c r="E6" s="16">
        <v>5</v>
      </c>
      <c r="F6" s="16">
        <v>3</v>
      </c>
      <c r="G6" s="16">
        <v>6</v>
      </c>
      <c r="H6" s="16">
        <v>5</v>
      </c>
      <c r="I6" s="16">
        <v>4</v>
      </c>
      <c r="J6" s="16">
        <v>5</v>
      </c>
      <c r="K6" s="16">
        <v>7</v>
      </c>
      <c r="L6" s="16">
        <v>2</v>
      </c>
      <c r="M6" s="16">
        <v>8</v>
      </c>
      <c r="N6" s="16">
        <f aca="true" t="shared" si="0" ref="N6:N13">SUM(B6:M6)</f>
        <v>60</v>
      </c>
      <c r="O6" s="17">
        <v>5</v>
      </c>
    </row>
    <row r="7" spans="1:15" ht="15">
      <c r="A7" s="10" t="s">
        <v>37</v>
      </c>
      <c r="B7" s="11">
        <v>6</v>
      </c>
      <c r="C7" s="11">
        <v>2</v>
      </c>
      <c r="D7" s="11">
        <v>4</v>
      </c>
      <c r="E7" s="11">
        <v>2</v>
      </c>
      <c r="F7" s="11">
        <v>9</v>
      </c>
      <c r="G7" s="11">
        <v>9</v>
      </c>
      <c r="H7" s="11">
        <v>9</v>
      </c>
      <c r="I7" s="11">
        <v>7</v>
      </c>
      <c r="J7" s="11">
        <v>7</v>
      </c>
      <c r="K7" s="11">
        <v>2</v>
      </c>
      <c r="L7" s="11">
        <v>8</v>
      </c>
      <c r="M7" s="11">
        <v>6</v>
      </c>
      <c r="N7" s="12">
        <f t="shared" si="0"/>
        <v>71</v>
      </c>
      <c r="O7" s="26" t="s">
        <v>62</v>
      </c>
    </row>
    <row r="8" spans="1:15" ht="15">
      <c r="A8" s="10" t="s">
        <v>38</v>
      </c>
      <c r="B8" s="11">
        <v>3</v>
      </c>
      <c r="C8" s="11">
        <v>8</v>
      </c>
      <c r="D8" s="11">
        <v>7</v>
      </c>
      <c r="E8" s="11">
        <v>4</v>
      </c>
      <c r="F8" s="11">
        <v>8</v>
      </c>
      <c r="G8" s="11">
        <v>7</v>
      </c>
      <c r="H8" s="11">
        <v>8</v>
      </c>
      <c r="I8" s="11">
        <v>6</v>
      </c>
      <c r="J8" s="11">
        <v>6</v>
      </c>
      <c r="K8" s="11">
        <v>5</v>
      </c>
      <c r="L8" s="11">
        <v>6</v>
      </c>
      <c r="M8" s="11">
        <v>3</v>
      </c>
      <c r="N8" s="12">
        <f t="shared" si="0"/>
        <v>71</v>
      </c>
      <c r="O8" s="26" t="s">
        <v>62</v>
      </c>
    </row>
    <row r="9" spans="1:15" ht="15">
      <c r="A9" s="10" t="s">
        <v>39</v>
      </c>
      <c r="B9" s="11">
        <v>4</v>
      </c>
      <c r="C9" s="11">
        <v>7</v>
      </c>
      <c r="D9" s="11">
        <v>1</v>
      </c>
      <c r="E9" s="11">
        <v>3</v>
      </c>
      <c r="F9" s="11">
        <v>7</v>
      </c>
      <c r="G9" s="11">
        <v>4</v>
      </c>
      <c r="H9" s="11">
        <v>7</v>
      </c>
      <c r="I9" s="11">
        <v>8</v>
      </c>
      <c r="J9" s="11">
        <v>8</v>
      </c>
      <c r="K9" s="11">
        <v>1</v>
      </c>
      <c r="L9" s="11">
        <v>9</v>
      </c>
      <c r="M9" s="11">
        <v>4</v>
      </c>
      <c r="N9" s="12">
        <f t="shared" si="0"/>
        <v>63</v>
      </c>
      <c r="O9" s="26" t="s">
        <v>63</v>
      </c>
    </row>
    <row r="10" spans="1:15" ht="15">
      <c r="A10" s="10" t="s">
        <v>40</v>
      </c>
      <c r="B10" s="11">
        <v>2</v>
      </c>
      <c r="C10" s="11">
        <v>6</v>
      </c>
      <c r="D10" s="11">
        <v>6</v>
      </c>
      <c r="E10" s="11">
        <v>6</v>
      </c>
      <c r="F10" s="11">
        <v>5</v>
      </c>
      <c r="G10" s="11">
        <v>2</v>
      </c>
      <c r="H10" s="11">
        <v>3</v>
      </c>
      <c r="I10" s="11">
        <v>2</v>
      </c>
      <c r="J10" s="11">
        <v>3</v>
      </c>
      <c r="K10" s="11">
        <v>4</v>
      </c>
      <c r="L10" s="11">
        <v>3</v>
      </c>
      <c r="M10" s="11">
        <v>5</v>
      </c>
      <c r="N10" s="12">
        <f t="shared" si="0"/>
        <v>47</v>
      </c>
      <c r="O10" s="13">
        <v>2</v>
      </c>
    </row>
    <row r="11" spans="1:15" ht="15">
      <c r="A11" s="10" t="s">
        <v>41</v>
      </c>
      <c r="B11" s="11">
        <v>5</v>
      </c>
      <c r="C11" s="11">
        <v>5</v>
      </c>
      <c r="D11" s="11">
        <v>8</v>
      </c>
      <c r="E11" s="11">
        <v>9</v>
      </c>
      <c r="F11" s="11">
        <v>4</v>
      </c>
      <c r="G11" s="11">
        <v>1</v>
      </c>
      <c r="H11" s="11">
        <v>2</v>
      </c>
      <c r="I11" s="11">
        <v>3</v>
      </c>
      <c r="J11" s="11">
        <v>2</v>
      </c>
      <c r="K11" s="11">
        <v>6</v>
      </c>
      <c r="L11" s="11">
        <v>5</v>
      </c>
      <c r="M11" s="11">
        <v>1</v>
      </c>
      <c r="N11" s="12">
        <f t="shared" si="0"/>
        <v>51</v>
      </c>
      <c r="O11" s="13">
        <v>3</v>
      </c>
    </row>
    <row r="12" spans="1:15" ht="15">
      <c r="A12" s="10" t="s">
        <v>42</v>
      </c>
      <c r="B12" s="11">
        <v>1</v>
      </c>
      <c r="C12" s="11">
        <v>1</v>
      </c>
      <c r="D12" s="11">
        <v>2</v>
      </c>
      <c r="E12" s="11">
        <v>8</v>
      </c>
      <c r="F12" s="11">
        <v>6</v>
      </c>
      <c r="G12" s="11">
        <v>3</v>
      </c>
      <c r="H12" s="11">
        <v>6</v>
      </c>
      <c r="I12" s="11">
        <v>9</v>
      </c>
      <c r="J12" s="11">
        <v>9</v>
      </c>
      <c r="K12" s="11">
        <v>8</v>
      </c>
      <c r="L12" s="11">
        <v>7</v>
      </c>
      <c r="M12" s="11">
        <v>9</v>
      </c>
      <c r="N12" s="12">
        <f t="shared" si="0"/>
        <v>69</v>
      </c>
      <c r="O12" s="26" t="s">
        <v>64</v>
      </c>
    </row>
    <row r="13" spans="1:15" ht="15">
      <c r="A13" s="10" t="s">
        <v>43</v>
      </c>
      <c r="B13" s="11">
        <v>8</v>
      </c>
      <c r="C13" s="11">
        <v>9</v>
      </c>
      <c r="D13" s="11">
        <v>9</v>
      </c>
      <c r="E13" s="11">
        <v>7</v>
      </c>
      <c r="F13" s="11">
        <v>2</v>
      </c>
      <c r="G13" s="11">
        <v>5</v>
      </c>
      <c r="H13" s="11">
        <v>4</v>
      </c>
      <c r="I13" s="11">
        <v>1</v>
      </c>
      <c r="J13" s="11">
        <v>1</v>
      </c>
      <c r="K13" s="11">
        <v>7</v>
      </c>
      <c r="L13" s="11">
        <v>1</v>
      </c>
      <c r="M13" s="11">
        <v>2</v>
      </c>
      <c r="N13" s="12">
        <f t="shared" si="0"/>
        <v>56</v>
      </c>
      <c r="O13" s="9">
        <v>4</v>
      </c>
    </row>
  </sheetData>
  <sheetProtection/>
  <mergeCells count="5">
    <mergeCell ref="B1:M1"/>
    <mergeCell ref="A3:A4"/>
    <mergeCell ref="B3:M3"/>
    <mergeCell ref="O3:O4"/>
    <mergeCell ref="N3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"МОК-Центр"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Зуева Инга Николаевна</cp:lastModifiedBy>
  <cp:lastPrinted>2017-08-02T01:31:48Z</cp:lastPrinted>
  <dcterms:created xsi:type="dcterms:W3CDTF">2016-07-24T17:17:04Z</dcterms:created>
  <dcterms:modified xsi:type="dcterms:W3CDTF">2017-08-02T03:29:24Z</dcterms:modified>
  <cp:category/>
  <cp:version/>
  <cp:contentType/>
  <cp:contentStatus/>
</cp:coreProperties>
</file>