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9140" windowHeight="6315" activeTab="0"/>
  </bookViews>
  <sheets>
    <sheet name="9 месяцев 2017 года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<sst xmlns="http://schemas.openxmlformats.org/spreadsheetml/2006/main" count="76" uniqueCount="63">
  <si>
    <t>Показатель</t>
  </si>
  <si>
    <t>РФ</t>
  </si>
  <si>
    <t xml:space="preserve"> ДФО</t>
  </si>
  <si>
    <t>%</t>
  </si>
  <si>
    <t>Индекс промышленного производства</t>
  </si>
  <si>
    <t>человек</t>
  </si>
  <si>
    <t>Камчатский край</t>
  </si>
  <si>
    <t>N пп.</t>
  </si>
  <si>
    <t>1.</t>
  </si>
  <si>
    <t>2.</t>
  </si>
  <si>
    <t>3.</t>
  </si>
  <si>
    <t>4.</t>
  </si>
  <si>
    <t>5.</t>
  </si>
  <si>
    <t>6.</t>
  </si>
  <si>
    <t>7.</t>
  </si>
  <si>
    <t>8.</t>
  </si>
  <si>
    <t>Индекс производства продукции сельского хозяйства</t>
  </si>
  <si>
    <t xml:space="preserve">Республика Саха (Якутия)
</t>
  </si>
  <si>
    <t xml:space="preserve">Приморский край
</t>
  </si>
  <si>
    <t xml:space="preserve">Хабаровский край
</t>
  </si>
  <si>
    <t xml:space="preserve">Амурская область
</t>
  </si>
  <si>
    <t xml:space="preserve">Магаданская область
</t>
  </si>
  <si>
    <t xml:space="preserve">Сахалинская область
</t>
  </si>
  <si>
    <t xml:space="preserve">Еврейская АО
</t>
  </si>
  <si>
    <t xml:space="preserve">Чукотский АО
</t>
  </si>
  <si>
    <t>рублей</t>
  </si>
  <si>
    <t>9.</t>
  </si>
  <si>
    <t>10.</t>
  </si>
  <si>
    <t>Единица измерения</t>
  </si>
  <si>
    <t>11.</t>
  </si>
  <si>
    <t>Соотношение среднедушевых денежных доходов к величине прожиточного минимума</t>
  </si>
  <si>
    <t>12.</t>
  </si>
  <si>
    <t>по субъектам РФ ДФО</t>
  </si>
  <si>
    <t xml:space="preserve">Индекс физического объема работ, выполненных в по виду деятельности "Строительство" </t>
  </si>
  <si>
    <t>Регион</t>
  </si>
  <si>
    <t>Место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</si>
  <si>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</si>
  <si>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</si>
  <si>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</si>
  <si>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</si>
  <si>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</si>
  <si>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</si>
  <si>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</si>
  <si>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</si>
  <si>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 xml:space="preserve">сумма </t>
  </si>
  <si>
    <t xml:space="preserve"> Место по показателям из таблицы</t>
  </si>
  <si>
    <t>Сальдо прироста ( - убыли) населения</t>
  </si>
  <si>
    <t>Отдельные показатели социально-экономического развития и уровня жизни Камчатского края
 в сравнении со среднероссийскими показателями и показателями субъектов РФ ДФО за 9 месяцев 2017 года</t>
  </si>
  <si>
    <t>Величина прожиточного минимума за II квартал 2017 года</t>
  </si>
  <si>
    <t>-</t>
  </si>
  <si>
    <t>Рейтинг по субъектам РФ ДФО за 9 месяцев 2017 года</t>
  </si>
  <si>
    <t>Миграционный прирост (-убыль) населения</t>
  </si>
  <si>
    <t>Естественный прирост (-убыль) населения</t>
  </si>
  <si>
    <t>Реальные денежные доходы</t>
  </si>
  <si>
    <t>4</t>
  </si>
  <si>
    <t>9</t>
  </si>
  <si>
    <t xml:space="preserve">Среднемесячная номинальная начисленная заработная плата </t>
  </si>
  <si>
    <t>Среднедушевые денежные доходы населения</t>
  </si>
  <si>
    <t>Индекс физического объема инвестиций*</t>
  </si>
  <si>
    <t>7-8</t>
  </si>
  <si>
    <t>Примечание:</t>
  </si>
  <si>
    <t>* - январь-июнь 2017 года</t>
  </si>
  <si>
    <t>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</si>
</sst>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0.0"/>
    <numFmt numFmtId="175" formatCode="_-* #,##0.0\ _₽_-;\-* #,##0.0\ _₽_-;_-* &quot;-&quot;?\ _₽_-;_-@_-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0" xfId="0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/>
    </xf>
    <xf numFmtId="173" fontId="6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173" fontId="9" fillId="32" borderId="10" xfId="0" applyNumberFormat="1" applyFont="1" applyFill="1" applyBorder="1" applyAlignment="1">
      <alignment horizontal="center" vertical="center" wrapText="1"/>
    </xf>
    <xf numFmtId="174" fontId="8" fillId="32" borderId="10" xfId="0" applyNumberFormat="1" applyFont="1" applyFill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80" zoomScaleNormal="80" zoomScalePageLayoutView="0" workbookViewId="0" topLeftCell="A1">
      <selection activeCell="A19" sqref="A19"/>
    </sheetView>
  </sheetViews>
  <sheetFormatPr defaultColWidth="9.140625" defaultRowHeight="15"/>
  <cols>
    <col min="1" max="1" width="5.00390625" style="1" customWidth="1"/>
    <col min="2" max="2" width="39.28125" style="1" customWidth="1"/>
    <col min="3" max="3" width="14.28125" style="1" customWidth="1"/>
    <col min="4" max="4" width="13.7109375" style="1" customWidth="1"/>
    <col min="5" max="5" width="14.00390625" style="1" customWidth="1"/>
    <col min="6" max="6" width="16.28125" style="1" customWidth="1"/>
    <col min="7" max="7" width="13.57421875" style="1" customWidth="1"/>
    <col min="8" max="8" width="14.8515625" style="1" customWidth="1"/>
    <col min="9" max="9" width="15.140625" style="1" customWidth="1"/>
    <col min="10" max="10" width="15.28125" style="1" bestFit="1" customWidth="1"/>
    <col min="11" max="11" width="15.140625" style="1" customWidth="1"/>
    <col min="12" max="12" width="12.57421875" style="1" customWidth="1"/>
    <col min="13" max="13" width="16.28125" style="1" customWidth="1"/>
    <col min="14" max="14" width="14.00390625" style="1" customWidth="1"/>
    <col min="15" max="16384" width="9.140625" style="1" customWidth="1"/>
  </cols>
  <sheetData>
    <row r="1" spans="1:12" ht="60" customHeight="1">
      <c r="A1" s="23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4" ht="15" customHeight="1">
      <c r="A2" s="25" t="s">
        <v>7</v>
      </c>
      <c r="B2" s="21" t="s">
        <v>0</v>
      </c>
      <c r="C2" s="21" t="s">
        <v>28</v>
      </c>
      <c r="D2" s="27" t="s">
        <v>6</v>
      </c>
      <c r="E2" s="29" t="s">
        <v>32</v>
      </c>
      <c r="F2" s="30"/>
      <c r="G2" s="30"/>
      <c r="H2" s="30"/>
      <c r="I2" s="30"/>
      <c r="J2" s="30"/>
      <c r="K2" s="30"/>
      <c r="L2" s="30"/>
      <c r="M2" s="21" t="s">
        <v>2</v>
      </c>
      <c r="N2" s="21" t="s">
        <v>1</v>
      </c>
    </row>
    <row r="3" spans="1:14" ht="69.75" customHeight="1">
      <c r="A3" s="26"/>
      <c r="B3" s="22"/>
      <c r="C3" s="22"/>
      <c r="D3" s="28"/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2"/>
      <c r="N3" s="22"/>
    </row>
    <row r="4" spans="1:14" ht="36.75" customHeight="1">
      <c r="A4" s="7" t="s">
        <v>8</v>
      </c>
      <c r="B4" s="3" t="s">
        <v>4</v>
      </c>
      <c r="C4" s="4" t="s">
        <v>3</v>
      </c>
      <c r="D4" s="18">
        <v>104.3</v>
      </c>
      <c r="E4" s="14">
        <v>102.5</v>
      </c>
      <c r="F4" s="14">
        <v>110.8</v>
      </c>
      <c r="G4" s="14">
        <v>112.1</v>
      </c>
      <c r="H4" s="14">
        <v>102.1</v>
      </c>
      <c r="I4" s="14">
        <v>106</v>
      </c>
      <c r="J4" s="14">
        <v>104.2</v>
      </c>
      <c r="K4" s="14">
        <v>142.1</v>
      </c>
      <c r="L4" s="14">
        <v>92.1</v>
      </c>
      <c r="M4" s="13">
        <v>103.2</v>
      </c>
      <c r="N4" s="13">
        <v>101.8</v>
      </c>
    </row>
    <row r="5" spans="1:14" ht="45.75" customHeight="1">
      <c r="A5" s="7" t="s">
        <v>9</v>
      </c>
      <c r="B5" s="3" t="s">
        <v>16</v>
      </c>
      <c r="C5" s="4" t="s">
        <v>3</v>
      </c>
      <c r="D5" s="18">
        <v>107.7</v>
      </c>
      <c r="E5" s="14">
        <v>99.6</v>
      </c>
      <c r="F5" s="14">
        <v>107.2</v>
      </c>
      <c r="G5" s="14">
        <v>96.9</v>
      </c>
      <c r="H5" s="14">
        <v>113.3</v>
      </c>
      <c r="I5" s="17">
        <v>93</v>
      </c>
      <c r="J5" s="14">
        <v>100.3</v>
      </c>
      <c r="K5" s="14">
        <v>121.4</v>
      </c>
      <c r="L5" s="14">
        <v>90.6</v>
      </c>
      <c r="M5" s="16" t="s">
        <v>49</v>
      </c>
      <c r="N5" s="13">
        <v>103.8</v>
      </c>
    </row>
    <row r="6" spans="1:14" s="6" customFormat="1" ht="57.75" customHeight="1">
      <c r="A6" s="7" t="s">
        <v>10</v>
      </c>
      <c r="B6" s="3" t="s">
        <v>33</v>
      </c>
      <c r="C6" s="4" t="s">
        <v>3</v>
      </c>
      <c r="D6" s="18">
        <v>102.2</v>
      </c>
      <c r="E6" s="41">
        <v>124.1</v>
      </c>
      <c r="F6" s="41">
        <v>106.5</v>
      </c>
      <c r="G6" s="41">
        <v>86.3</v>
      </c>
      <c r="H6" s="41">
        <v>162.7</v>
      </c>
      <c r="I6" s="41">
        <v>93.1</v>
      </c>
      <c r="J6" s="41">
        <v>84.4</v>
      </c>
      <c r="K6" s="41">
        <v>171.8</v>
      </c>
      <c r="L6" s="41">
        <v>88.6</v>
      </c>
      <c r="M6" s="40">
        <v>111.8</v>
      </c>
      <c r="N6" s="40">
        <v>101.1</v>
      </c>
    </row>
    <row r="7" spans="1:14" s="6" customFormat="1" ht="40.5" customHeight="1">
      <c r="A7" s="7" t="s">
        <v>11</v>
      </c>
      <c r="B7" s="3" t="s">
        <v>58</v>
      </c>
      <c r="C7" s="4" t="s">
        <v>3</v>
      </c>
      <c r="D7" s="18">
        <v>113</v>
      </c>
      <c r="E7" s="41">
        <v>160.1</v>
      </c>
      <c r="F7" s="41">
        <v>113.7</v>
      </c>
      <c r="G7" s="41">
        <v>116.2</v>
      </c>
      <c r="H7" s="41">
        <v>147.2</v>
      </c>
      <c r="I7" s="42">
        <v>121</v>
      </c>
      <c r="J7" s="41">
        <v>74.4</v>
      </c>
      <c r="K7" s="41">
        <v>87.2</v>
      </c>
      <c r="L7" s="41">
        <v>103.2</v>
      </c>
      <c r="M7" s="40">
        <v>119.8</v>
      </c>
      <c r="N7" s="40">
        <v>104.8</v>
      </c>
    </row>
    <row r="8" spans="1:14" s="6" customFormat="1" ht="42.75" customHeight="1">
      <c r="A8" s="7" t="s">
        <v>12</v>
      </c>
      <c r="B8" s="3" t="s">
        <v>52</v>
      </c>
      <c r="C8" s="4" t="s">
        <v>5</v>
      </c>
      <c r="D8" s="18">
        <v>187</v>
      </c>
      <c r="E8" s="41">
        <v>4591</v>
      </c>
      <c r="F8" s="41">
        <v>-3380</v>
      </c>
      <c r="G8" s="41">
        <v>-1036</v>
      </c>
      <c r="H8" s="41">
        <v>-935</v>
      </c>
      <c r="I8" s="41">
        <v>-48</v>
      </c>
      <c r="J8" s="41">
        <v>285</v>
      </c>
      <c r="K8" s="41">
        <v>-230</v>
      </c>
      <c r="L8" s="41">
        <v>178</v>
      </c>
      <c r="M8" s="40">
        <v>-388</v>
      </c>
      <c r="N8" s="40">
        <v>-106176</v>
      </c>
    </row>
    <row r="9" spans="1:14" s="6" customFormat="1" ht="39.75" customHeight="1">
      <c r="A9" s="7" t="s">
        <v>13</v>
      </c>
      <c r="B9" s="3" t="s">
        <v>51</v>
      </c>
      <c r="C9" s="4" t="s">
        <v>5</v>
      </c>
      <c r="D9" s="18">
        <v>236</v>
      </c>
      <c r="E9" s="41">
        <v>-1305</v>
      </c>
      <c r="F9" s="41">
        <v>-4642</v>
      </c>
      <c r="G9" s="41">
        <v>-5307</v>
      </c>
      <c r="H9" s="41">
        <v>-612</v>
      </c>
      <c r="I9" s="41">
        <v>-548</v>
      </c>
      <c r="J9" s="41">
        <v>1674</v>
      </c>
      <c r="K9" s="41">
        <v>-720</v>
      </c>
      <c r="L9" s="41">
        <v>-709</v>
      </c>
      <c r="M9" s="40">
        <v>-11933</v>
      </c>
      <c r="N9" s="40">
        <v>137494</v>
      </c>
    </row>
    <row r="10" spans="1:14" s="6" customFormat="1" ht="35.25" customHeight="1">
      <c r="A10" s="7" t="s">
        <v>14</v>
      </c>
      <c r="B10" s="43" t="s">
        <v>46</v>
      </c>
      <c r="C10" s="4" t="s">
        <v>5</v>
      </c>
      <c r="D10" s="18">
        <f>D8+D9</f>
        <v>423</v>
      </c>
      <c r="E10" s="44">
        <f aca="true" t="shared" si="0" ref="E10:N10">E8+E9</f>
        <v>3286</v>
      </c>
      <c r="F10" s="44">
        <f t="shared" si="0"/>
        <v>-8022</v>
      </c>
      <c r="G10" s="44">
        <f t="shared" si="0"/>
        <v>-6343</v>
      </c>
      <c r="H10" s="44">
        <f t="shared" si="0"/>
        <v>-1547</v>
      </c>
      <c r="I10" s="44">
        <f t="shared" si="0"/>
        <v>-596</v>
      </c>
      <c r="J10" s="44">
        <f t="shared" si="0"/>
        <v>1959</v>
      </c>
      <c r="K10" s="44">
        <f t="shared" si="0"/>
        <v>-950</v>
      </c>
      <c r="L10" s="44">
        <f t="shared" si="0"/>
        <v>-531</v>
      </c>
      <c r="M10" s="40">
        <f t="shared" si="0"/>
        <v>-12321</v>
      </c>
      <c r="N10" s="40">
        <f t="shared" si="0"/>
        <v>31318</v>
      </c>
    </row>
    <row r="11" spans="1:14" s="6" customFormat="1" ht="39.75" customHeight="1">
      <c r="A11" s="7" t="s">
        <v>15</v>
      </c>
      <c r="B11" s="3" t="s">
        <v>56</v>
      </c>
      <c r="C11" s="4" t="s">
        <v>25</v>
      </c>
      <c r="D11" s="18">
        <v>65100</v>
      </c>
      <c r="E11" s="44">
        <v>57588.9</v>
      </c>
      <c r="F11" s="44">
        <v>36811.1</v>
      </c>
      <c r="G11" s="44">
        <v>40938</v>
      </c>
      <c r="H11" s="44">
        <v>37324.1</v>
      </c>
      <c r="I11" s="44">
        <v>74712.1</v>
      </c>
      <c r="J11" s="44">
        <v>67073.9</v>
      </c>
      <c r="K11" s="44">
        <v>34059</v>
      </c>
      <c r="L11" s="44">
        <v>86424</v>
      </c>
      <c r="M11" s="40">
        <v>41325</v>
      </c>
      <c r="N11" s="40">
        <v>38083</v>
      </c>
    </row>
    <row r="12" spans="1:14" s="6" customFormat="1" ht="39.75" customHeight="1">
      <c r="A12" s="7" t="s">
        <v>26</v>
      </c>
      <c r="B12" s="3" t="s">
        <v>57</v>
      </c>
      <c r="C12" s="4" t="s">
        <v>25</v>
      </c>
      <c r="D12" s="18">
        <v>38954.7</v>
      </c>
      <c r="E12" s="44">
        <v>39014.3</v>
      </c>
      <c r="F12" s="44">
        <v>34873</v>
      </c>
      <c r="G12" s="44">
        <v>35786.2</v>
      </c>
      <c r="H12" s="44">
        <v>33567.3</v>
      </c>
      <c r="I12" s="44">
        <v>46872.6</v>
      </c>
      <c r="J12" s="44">
        <v>47677.9</v>
      </c>
      <c r="K12" s="44">
        <v>21662.6</v>
      </c>
      <c r="L12" s="44">
        <v>55712.1</v>
      </c>
      <c r="M12" s="40">
        <f>SUM(D12:L12)/9</f>
        <v>39346.74444444444</v>
      </c>
      <c r="N12" s="40">
        <v>31576</v>
      </c>
    </row>
    <row r="13" spans="1:14" s="6" customFormat="1" ht="38.25" customHeight="1">
      <c r="A13" s="7" t="s">
        <v>27</v>
      </c>
      <c r="B13" s="3" t="s">
        <v>53</v>
      </c>
      <c r="C13" s="4" t="s">
        <v>3</v>
      </c>
      <c r="D13" s="18">
        <v>97.7</v>
      </c>
      <c r="E13" s="41">
        <v>97.6</v>
      </c>
      <c r="F13" s="41">
        <v>96.3</v>
      </c>
      <c r="G13" s="41">
        <v>98.2</v>
      </c>
      <c r="H13" s="41">
        <v>104.5</v>
      </c>
      <c r="I13" s="41">
        <v>98.2</v>
      </c>
      <c r="J13" s="41">
        <v>94.5</v>
      </c>
      <c r="K13" s="41">
        <v>92.6</v>
      </c>
      <c r="L13" s="41">
        <v>96.6</v>
      </c>
      <c r="M13" s="40">
        <v>97.2</v>
      </c>
      <c r="N13" s="40">
        <v>98.8</v>
      </c>
    </row>
    <row r="14" spans="1:14" s="6" customFormat="1" ht="35.25" customHeight="1">
      <c r="A14" s="7" t="s">
        <v>29</v>
      </c>
      <c r="B14" s="5" t="s">
        <v>48</v>
      </c>
      <c r="C14" s="45" t="s">
        <v>25</v>
      </c>
      <c r="D14" s="18">
        <v>19580</v>
      </c>
      <c r="E14" s="44">
        <v>16603</v>
      </c>
      <c r="F14" s="44">
        <v>12521</v>
      </c>
      <c r="G14" s="44">
        <v>12952</v>
      </c>
      <c r="H14" s="44">
        <v>11501</v>
      </c>
      <c r="I14" s="44">
        <v>18106</v>
      </c>
      <c r="J14" s="44">
        <v>13852</v>
      </c>
      <c r="K14" s="44">
        <v>12698</v>
      </c>
      <c r="L14" s="44">
        <v>20970</v>
      </c>
      <c r="M14" s="46" t="s">
        <v>49</v>
      </c>
      <c r="N14" s="40">
        <v>10329</v>
      </c>
    </row>
    <row r="15" spans="1:14" s="6" customFormat="1" ht="42.75">
      <c r="A15" s="7" t="s">
        <v>31</v>
      </c>
      <c r="B15" s="3" t="s">
        <v>30</v>
      </c>
      <c r="C15" s="4" t="s">
        <v>3</v>
      </c>
      <c r="D15" s="18">
        <f>(D12/D14)*100</f>
        <v>198.9514811031665</v>
      </c>
      <c r="E15" s="44">
        <f aca="true" t="shared" si="1" ref="E15:N15">(E12/E14)*100</f>
        <v>234.98343672830214</v>
      </c>
      <c r="F15" s="44">
        <f t="shared" si="1"/>
        <v>278.51609296382077</v>
      </c>
      <c r="G15" s="44">
        <f t="shared" si="1"/>
        <v>276.298641136504</v>
      </c>
      <c r="H15" s="44">
        <f t="shared" si="1"/>
        <v>291.8641857229806</v>
      </c>
      <c r="I15" s="44">
        <f t="shared" si="1"/>
        <v>258.87882469899483</v>
      </c>
      <c r="J15" s="44">
        <f t="shared" si="1"/>
        <v>344.19506208489753</v>
      </c>
      <c r="K15" s="44">
        <f t="shared" si="1"/>
        <v>170.59851945188217</v>
      </c>
      <c r="L15" s="44">
        <f t="shared" si="1"/>
        <v>265.6752503576538</v>
      </c>
      <c r="M15" s="40" t="s">
        <v>49</v>
      </c>
      <c r="N15" s="40">
        <f t="shared" si="1"/>
        <v>305.70239132539456</v>
      </c>
    </row>
    <row r="16" spans="2:14" ht="15">
      <c r="B16" s="15" t="s">
        <v>60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ht="15">
      <c r="B17" s="15" t="s">
        <v>61</v>
      </c>
    </row>
    <row r="18" ht="15">
      <c r="B18" s="15"/>
    </row>
  </sheetData>
  <sheetProtection/>
  <mergeCells count="8">
    <mergeCell ref="N2:N3"/>
    <mergeCell ref="A1:L1"/>
    <mergeCell ref="A2:A3"/>
    <mergeCell ref="B2:B3"/>
    <mergeCell ref="C2:C3"/>
    <mergeCell ref="D2:D3"/>
    <mergeCell ref="M2:M3"/>
    <mergeCell ref="E2:L2"/>
  </mergeCells>
  <printOptions/>
  <pageMargins left="0.2755905511811024" right="0.2755905511811024" top="0.5511811023622047" bottom="0.35433070866141736" header="0.31496062992125984" footer="0.31496062992125984"/>
  <pageSetup fitToHeight="0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24.28125" style="0" customWidth="1"/>
    <col min="2" max="13" width="4.57421875" style="0" customWidth="1"/>
  </cols>
  <sheetData>
    <row r="1" spans="2:14" ht="15">
      <c r="B1" s="31" t="s">
        <v>50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0"/>
    </row>
    <row r="2" spans="2:14" ht="15">
      <c r="B2" s="8"/>
      <c r="C2" s="8"/>
      <c r="D2" s="8"/>
      <c r="E2" s="8"/>
      <c r="F2" s="8"/>
      <c r="G2" s="8"/>
      <c r="H2" s="8"/>
      <c r="I2" s="8"/>
      <c r="J2" s="10"/>
      <c r="K2" s="10"/>
      <c r="L2" s="10"/>
      <c r="M2" s="8"/>
      <c r="N2" s="10"/>
    </row>
    <row r="3" spans="1:15" ht="15" customHeight="1">
      <c r="A3" s="32" t="s">
        <v>34</v>
      </c>
      <c r="B3" s="34" t="s">
        <v>45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8" t="s">
        <v>44</v>
      </c>
      <c r="O3" s="32" t="s">
        <v>35</v>
      </c>
    </row>
    <row r="4" spans="1:15" ht="15">
      <c r="A4" s="33"/>
      <c r="B4" s="9">
        <v>1</v>
      </c>
      <c r="C4" s="9">
        <v>2</v>
      </c>
      <c r="D4" s="9">
        <v>3</v>
      </c>
      <c r="E4" s="47">
        <v>4</v>
      </c>
      <c r="F4" s="47">
        <v>5</v>
      </c>
      <c r="G4" s="47">
        <v>6</v>
      </c>
      <c r="H4" s="47">
        <v>7</v>
      </c>
      <c r="I4" s="47">
        <v>8</v>
      </c>
      <c r="J4" s="47">
        <v>9</v>
      </c>
      <c r="K4" s="47">
        <v>10</v>
      </c>
      <c r="L4" s="47">
        <v>11</v>
      </c>
      <c r="M4" s="47">
        <v>12</v>
      </c>
      <c r="N4" s="39"/>
      <c r="O4" s="37"/>
    </row>
    <row r="5" spans="1:15" s="1" customFormat="1" ht="18" customHeight="1">
      <c r="A5" s="11" t="s">
        <v>36</v>
      </c>
      <c r="B5" s="12">
        <v>7</v>
      </c>
      <c r="C5" s="12">
        <v>6</v>
      </c>
      <c r="D5" s="12">
        <v>3</v>
      </c>
      <c r="E5" s="12">
        <v>1</v>
      </c>
      <c r="F5" s="12">
        <v>1</v>
      </c>
      <c r="G5" s="12">
        <v>7</v>
      </c>
      <c r="H5" s="12">
        <v>1</v>
      </c>
      <c r="I5" s="12">
        <v>5</v>
      </c>
      <c r="J5" s="12">
        <v>4</v>
      </c>
      <c r="K5" s="12">
        <v>4</v>
      </c>
      <c r="L5" s="12">
        <v>4</v>
      </c>
      <c r="M5" s="12">
        <v>7</v>
      </c>
      <c r="N5" s="19">
        <f>SUM(B5:M5)</f>
        <v>50</v>
      </c>
      <c r="O5" s="48">
        <v>2</v>
      </c>
    </row>
    <row r="6" spans="1:15" s="1" customFormat="1" ht="15">
      <c r="A6" s="50" t="s">
        <v>6</v>
      </c>
      <c r="B6" s="19">
        <v>5</v>
      </c>
      <c r="C6" s="19">
        <v>3</v>
      </c>
      <c r="D6" s="19">
        <v>5</v>
      </c>
      <c r="E6" s="19">
        <v>6</v>
      </c>
      <c r="F6" s="19">
        <v>3</v>
      </c>
      <c r="G6" s="19">
        <v>2</v>
      </c>
      <c r="H6" s="19">
        <v>3</v>
      </c>
      <c r="I6" s="19">
        <v>4</v>
      </c>
      <c r="J6" s="19">
        <v>5</v>
      </c>
      <c r="K6" s="19">
        <v>3</v>
      </c>
      <c r="L6" s="19">
        <v>2</v>
      </c>
      <c r="M6" s="19">
        <v>8</v>
      </c>
      <c r="N6" s="49">
        <f>SUM(B6:M6)</f>
        <v>49</v>
      </c>
      <c r="O6" s="20">
        <v>1</v>
      </c>
    </row>
    <row r="7" spans="1:15" s="1" customFormat="1" ht="15">
      <c r="A7" s="11" t="s">
        <v>37</v>
      </c>
      <c r="B7" s="12">
        <v>3</v>
      </c>
      <c r="C7" s="12">
        <v>4</v>
      </c>
      <c r="D7" s="12">
        <v>4</v>
      </c>
      <c r="E7" s="12">
        <v>5</v>
      </c>
      <c r="F7" s="12">
        <v>9</v>
      </c>
      <c r="G7" s="12">
        <v>8</v>
      </c>
      <c r="H7" s="12">
        <v>9</v>
      </c>
      <c r="I7" s="12">
        <v>8</v>
      </c>
      <c r="J7" s="12">
        <v>7</v>
      </c>
      <c r="K7" s="12">
        <v>6</v>
      </c>
      <c r="L7" s="12">
        <v>8</v>
      </c>
      <c r="M7" s="12">
        <v>3</v>
      </c>
      <c r="N7" s="19">
        <f>SUM(B7:M7)</f>
        <v>74</v>
      </c>
      <c r="O7" s="48" t="s">
        <v>55</v>
      </c>
    </row>
    <row r="8" spans="1:15" s="1" customFormat="1" ht="15">
      <c r="A8" s="11" t="s">
        <v>38</v>
      </c>
      <c r="B8" s="12">
        <v>2</v>
      </c>
      <c r="C8" s="12">
        <v>7</v>
      </c>
      <c r="D8" s="12">
        <v>8</v>
      </c>
      <c r="E8" s="12">
        <v>4</v>
      </c>
      <c r="F8" s="12">
        <v>8</v>
      </c>
      <c r="G8" s="12">
        <v>9</v>
      </c>
      <c r="H8" s="12">
        <v>8</v>
      </c>
      <c r="I8" s="12">
        <v>6</v>
      </c>
      <c r="J8" s="12">
        <v>6</v>
      </c>
      <c r="K8" s="12">
        <v>2</v>
      </c>
      <c r="L8" s="12">
        <v>6</v>
      </c>
      <c r="M8" s="12">
        <v>4</v>
      </c>
      <c r="N8" s="19">
        <f>SUM(B8:M8)</f>
        <v>70</v>
      </c>
      <c r="O8" s="48" t="s">
        <v>59</v>
      </c>
    </row>
    <row r="9" spans="1:15" s="1" customFormat="1" ht="15">
      <c r="A9" s="11" t="s">
        <v>39</v>
      </c>
      <c r="B9" s="12">
        <v>8</v>
      </c>
      <c r="C9" s="12">
        <v>2</v>
      </c>
      <c r="D9" s="12">
        <v>2</v>
      </c>
      <c r="E9" s="12">
        <v>2</v>
      </c>
      <c r="F9" s="12">
        <v>7</v>
      </c>
      <c r="G9" s="12">
        <v>4</v>
      </c>
      <c r="H9" s="12">
        <v>7</v>
      </c>
      <c r="I9" s="12">
        <v>7</v>
      </c>
      <c r="J9" s="12">
        <v>8</v>
      </c>
      <c r="K9" s="12">
        <v>1</v>
      </c>
      <c r="L9" s="12">
        <v>9</v>
      </c>
      <c r="M9" s="12">
        <v>2</v>
      </c>
      <c r="N9" s="19">
        <f>SUM(B9:M9)</f>
        <v>59</v>
      </c>
      <c r="O9" s="48">
        <v>6</v>
      </c>
    </row>
    <row r="10" spans="1:15" s="1" customFormat="1" ht="15">
      <c r="A10" s="11" t="s">
        <v>40</v>
      </c>
      <c r="B10" s="12">
        <v>4</v>
      </c>
      <c r="C10" s="12">
        <v>8</v>
      </c>
      <c r="D10" s="12">
        <v>6</v>
      </c>
      <c r="E10" s="12">
        <v>3</v>
      </c>
      <c r="F10" s="12">
        <v>5</v>
      </c>
      <c r="G10" s="12">
        <v>3</v>
      </c>
      <c r="H10" s="12">
        <v>6</v>
      </c>
      <c r="I10" s="12">
        <v>2</v>
      </c>
      <c r="J10" s="12">
        <v>3</v>
      </c>
      <c r="K10" s="12">
        <v>2</v>
      </c>
      <c r="L10" s="12">
        <v>3</v>
      </c>
      <c r="M10" s="12">
        <v>6</v>
      </c>
      <c r="N10" s="19">
        <f>SUM(B10:M10)</f>
        <v>51</v>
      </c>
      <c r="O10" s="48" t="s">
        <v>62</v>
      </c>
    </row>
    <row r="11" spans="1:15" s="1" customFormat="1" ht="15">
      <c r="A11" s="11" t="s">
        <v>41</v>
      </c>
      <c r="B11" s="12">
        <v>6</v>
      </c>
      <c r="C11" s="12">
        <v>5</v>
      </c>
      <c r="D11" s="12">
        <v>9</v>
      </c>
      <c r="E11" s="12">
        <v>9</v>
      </c>
      <c r="F11" s="12">
        <v>2</v>
      </c>
      <c r="G11" s="12">
        <v>1</v>
      </c>
      <c r="H11" s="12">
        <v>2</v>
      </c>
      <c r="I11" s="12">
        <v>3</v>
      </c>
      <c r="J11" s="12">
        <v>2</v>
      </c>
      <c r="K11" s="12">
        <v>7</v>
      </c>
      <c r="L11" s="12">
        <v>5</v>
      </c>
      <c r="M11" s="12">
        <v>1</v>
      </c>
      <c r="N11" s="19">
        <f>SUM(B11:M11)</f>
        <v>52</v>
      </c>
      <c r="O11" s="48" t="s">
        <v>54</v>
      </c>
    </row>
    <row r="12" spans="1:15" s="1" customFormat="1" ht="15">
      <c r="A12" s="11" t="s">
        <v>42</v>
      </c>
      <c r="B12" s="12">
        <v>1</v>
      </c>
      <c r="C12" s="12">
        <v>1</v>
      </c>
      <c r="D12" s="12">
        <v>1</v>
      </c>
      <c r="E12" s="12">
        <v>8</v>
      </c>
      <c r="F12" s="12">
        <v>6</v>
      </c>
      <c r="G12" s="12">
        <v>6</v>
      </c>
      <c r="H12" s="12">
        <v>5</v>
      </c>
      <c r="I12" s="12">
        <v>9</v>
      </c>
      <c r="J12" s="12">
        <v>9</v>
      </c>
      <c r="K12" s="12">
        <v>8</v>
      </c>
      <c r="L12" s="12">
        <v>7</v>
      </c>
      <c r="M12" s="12">
        <v>9</v>
      </c>
      <c r="N12" s="19">
        <f>SUM(B12:M12)</f>
        <v>70</v>
      </c>
      <c r="O12" s="48" t="s">
        <v>59</v>
      </c>
    </row>
    <row r="13" spans="1:15" s="1" customFormat="1" ht="15">
      <c r="A13" s="11" t="s">
        <v>43</v>
      </c>
      <c r="B13" s="12">
        <v>9</v>
      </c>
      <c r="C13" s="12">
        <v>9</v>
      </c>
      <c r="D13" s="12">
        <v>7</v>
      </c>
      <c r="E13" s="12">
        <v>7</v>
      </c>
      <c r="F13" s="12">
        <v>4</v>
      </c>
      <c r="G13" s="12">
        <v>5</v>
      </c>
      <c r="H13" s="12">
        <v>4</v>
      </c>
      <c r="I13" s="12">
        <v>1</v>
      </c>
      <c r="J13" s="12">
        <v>1</v>
      </c>
      <c r="K13" s="12">
        <v>5</v>
      </c>
      <c r="L13" s="12">
        <v>1</v>
      </c>
      <c r="M13" s="12">
        <v>5</v>
      </c>
      <c r="N13" s="19">
        <f>SUM(B13:M13)</f>
        <v>58</v>
      </c>
      <c r="O13" s="48">
        <v>5</v>
      </c>
    </row>
  </sheetData>
  <sheetProtection/>
  <mergeCells count="5">
    <mergeCell ref="B1:M1"/>
    <mergeCell ref="A3:A4"/>
    <mergeCell ref="B3:M3"/>
    <mergeCell ref="O3:O4"/>
    <mergeCell ref="N3:N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"МОК-Центр"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Корсакова Юлия Сергеевна</cp:lastModifiedBy>
  <cp:lastPrinted>2017-11-22T21:59:18Z</cp:lastPrinted>
  <dcterms:created xsi:type="dcterms:W3CDTF">2016-07-24T17:17:04Z</dcterms:created>
  <dcterms:modified xsi:type="dcterms:W3CDTF">2017-11-22T21:59:24Z</dcterms:modified>
  <cp:category/>
  <cp:version/>
  <cp:contentType/>
  <cp:contentStatus/>
</cp:coreProperties>
</file>