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aevaNA\Documents\Мои полученные файлы\"/>
    </mc:Choice>
  </mc:AlternateContent>
  <bookViews>
    <workbookView xWindow="0" yWindow="0" windowWidth="28800" windowHeight="11835"/>
  </bookViews>
  <sheets>
    <sheet name="рейтинг" sheetId="4" r:id="rId1"/>
    <sheet name="место" sheetId="5" r:id="rId2"/>
    <sheet name="Лист1" sheetId="6" r:id="rId3"/>
  </sheets>
  <calcPr calcId="152511"/>
</workbook>
</file>

<file path=xl/calcChain.xml><?xml version="1.0" encoding="utf-8"?>
<calcChain xmlns="http://schemas.openxmlformats.org/spreadsheetml/2006/main">
  <c r="O13" i="5" l="1"/>
  <c r="O14" i="5"/>
  <c r="O15" i="5"/>
  <c r="M25" i="4"/>
  <c r="M21" i="4" s="1"/>
  <c r="N25" i="4"/>
  <c r="N21" i="4" s="1"/>
  <c r="D25" i="4"/>
  <c r="D21" i="4" s="1"/>
  <c r="E25" i="4"/>
  <c r="E21" i="4" s="1"/>
  <c r="F25" i="4"/>
  <c r="F21" i="4" s="1"/>
  <c r="G25" i="4"/>
  <c r="G21" i="4" s="1"/>
  <c r="H25" i="4"/>
  <c r="H21" i="4" s="1"/>
  <c r="I25" i="4"/>
  <c r="I21" i="4" s="1"/>
  <c r="J25" i="4"/>
  <c r="J21" i="4" s="1"/>
  <c r="K25" i="4"/>
  <c r="K21" i="4" s="1"/>
  <c r="L25" i="4"/>
  <c r="L21" i="4" s="1"/>
  <c r="O21" i="4" l="1"/>
  <c r="O12" i="5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<sst xmlns="http://schemas.openxmlformats.org/spreadsheetml/2006/main" count="137" uniqueCount="104">
  <si>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</si>
  <si>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</si>
  <si>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</si>
  <si>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</si>
  <si>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</si>
  <si>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</si>
  <si>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</si>
  <si>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</si>
  <si>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>Индекс производства продукции сельского хозяйства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</si>
  <si>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</si>
  <si>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</si>
  <si>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</si>
  <si>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</si>
  <si>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</si>
  <si>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</si>
  <si>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</si>
  <si>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</si>
  <si>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</si>
  <si>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</si>
  <si>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</si>
  <si>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</si>
  <si>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</si>
  <si>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</si>
  <si>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</si>
  <si>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</si>
  <si>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</si>
  <si>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</si>
  <si>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</si>
  <si>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</si>
  <si>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</si>
  <si>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</si>
  <si>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</si>
  <si>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</si>
  <si>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</si>
  <si>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</si>
  <si>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</si>
  <si>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</si>
  <si>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</si>
  <si>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</si>
  <si>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</si>
  <si>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</si>
  <si>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</si>
  <si>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</si>
  <si>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</si>
  <si>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</si>
  <si>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Общий демографический прирост (-убыль)**</t>
  </si>
  <si>
    <t xml:space="preserve">% </t>
  </si>
  <si>
    <t xml:space="preserve"> %</t>
  </si>
  <si>
    <t>Дальневосточный федеральный округ</t>
  </si>
  <si>
    <t>Еврейская автономная область</t>
  </si>
  <si>
    <t>Чукотский автономный округ</t>
  </si>
  <si>
    <t xml:space="preserve"> человек</t>
  </si>
  <si>
    <t>Забайкальский край</t>
  </si>
  <si>
    <t>Республика Бурятия</t>
  </si>
  <si>
    <t>-</t>
  </si>
  <si>
    <t>11</t>
  </si>
  <si>
    <t>Сальдо прироста ( - убыли) населения</t>
  </si>
  <si>
    <t>Рейтинг по субъектам РФ ДФО за I квартал 2019 года</t>
  </si>
  <si>
    <t>%  к декабрю пред. года</t>
  </si>
  <si>
    <t>Естественный прирост (-убыль) населения*</t>
  </si>
  <si>
    <t>Численность населения на 1 января 2019 года</t>
  </si>
  <si>
    <t>Миграционный прирост (-убыль) населения*</t>
  </si>
  <si>
    <t>3</t>
  </si>
  <si>
    <t>4</t>
  </si>
  <si>
    <t>5</t>
  </si>
  <si>
    <t>6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</si>
  <si>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I полугодие 2019 года</t>
  </si>
  <si>
    <t>Реальные денежные доходы (без учета ЕВ-2017)</t>
  </si>
  <si>
    <t>Среднемесячная номинальная начисленная заработная плата</t>
  </si>
  <si>
    <t>Темп роста начисленной заработной платы</t>
  </si>
  <si>
    <t>Уровень регистрируемой безработицы*</t>
  </si>
  <si>
    <t>* июнь 2019 года</t>
  </si>
  <si>
    <t xml:space="preserve">Численность населения на 01.07.2019 </t>
  </si>
  <si>
    <t>+405</t>
  </si>
  <si>
    <t>-198,8 тыс. чел.</t>
  </si>
  <si>
    <t>-6787</t>
  </si>
  <si>
    <t>+502</t>
  </si>
  <si>
    <t>-702</t>
  </si>
  <si>
    <t>+25</t>
  </si>
  <si>
    <t>-278</t>
  </si>
  <si>
    <t>-398</t>
  </si>
  <si>
    <t>-150</t>
  </si>
  <si>
    <t>-1857</t>
  </si>
  <si>
    <t>-1863</t>
  </si>
  <si>
    <t>-4203</t>
  </si>
  <si>
    <t>+2368</t>
  </si>
  <si>
    <t>-231</t>
  </si>
  <si>
    <t>+134066</t>
  </si>
  <si>
    <t>-2998</t>
  </si>
  <si>
    <t>+1222</t>
  </si>
  <si>
    <t>-1714</t>
  </si>
  <si>
    <t>-153</t>
  </si>
  <si>
    <t>+391</t>
  </si>
  <si>
    <t>-151</t>
  </si>
  <si>
    <t>+1565</t>
  </si>
  <si>
    <t>-1737</t>
  </si>
  <si>
    <t>+81</t>
  </si>
  <si>
    <t>-1192</t>
  </si>
  <si>
    <t>-1715</t>
  </si>
  <si>
    <t>1</t>
  </si>
  <si>
    <t>9</t>
  </si>
  <si>
    <t>2</t>
  </si>
  <si>
    <t>10</t>
  </si>
  <si>
    <t>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</si>
</sst>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Q1" sqref="Q1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4.28515625" style="1" customWidth="1"/>
    <col min="6" max="6" width="16.140625" style="1" customWidth="1"/>
    <col min="7" max="7" width="16.2851562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7.140625" style="1" customWidth="1"/>
    <col min="14" max="14" width="12.5703125" style="1" customWidth="1"/>
    <col min="15" max="15" width="16.28515625" style="1" customWidth="1"/>
    <col min="16" max="16" width="19.140625" style="1" customWidth="1"/>
    <col min="17" max="19" width="9.140625" style="1"/>
    <col min="20" max="20" width="48.140625" style="1" customWidth="1"/>
    <col min="21" max="21" width="19.5703125" style="1" customWidth="1"/>
    <col min="22" max="22" width="26.85546875" style="1" customWidth="1"/>
    <col min="23" max="16384" width="9.140625" style="1"/>
  </cols>
  <sheetData>
    <row r="1" spans="1:21" ht="60" customHeight="1" x14ac:dyDescent="0.25">
      <c r="A1" s="49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27"/>
      <c r="N1" s="27"/>
    </row>
    <row r="2" spans="1:21" ht="15" customHeight="1" x14ac:dyDescent="0.25">
      <c r="A2" s="51" t="s">
        <v>7</v>
      </c>
      <c r="B2" s="53" t="s">
        <v>0</v>
      </c>
      <c r="C2" s="53" t="s">
        <v>18</v>
      </c>
      <c r="D2" s="47" t="s">
        <v>6</v>
      </c>
      <c r="E2" s="56" t="s">
        <v>19</v>
      </c>
      <c r="F2" s="57"/>
      <c r="G2" s="57"/>
      <c r="H2" s="57"/>
      <c r="I2" s="57"/>
      <c r="J2" s="57"/>
      <c r="K2" s="57"/>
      <c r="L2" s="57"/>
      <c r="M2" s="28"/>
      <c r="N2" s="28"/>
      <c r="O2" s="47" t="s">
        <v>2</v>
      </c>
      <c r="P2" s="47" t="s">
        <v>1</v>
      </c>
    </row>
    <row r="3" spans="1:21" ht="54" customHeight="1" x14ac:dyDescent="0.25">
      <c r="A3" s="52"/>
      <c r="B3" s="54"/>
      <c r="C3" s="54"/>
      <c r="D3" s="55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52</v>
      </c>
      <c r="N3" s="2" t="s">
        <v>53</v>
      </c>
      <c r="O3" s="48"/>
      <c r="P3" s="48"/>
    </row>
    <row r="4" spans="1:21" ht="33.75" hidden="1" customHeight="1" x14ac:dyDescent="0.25">
      <c r="A4" s="11">
        <v>1</v>
      </c>
      <c r="B4" s="3" t="s">
        <v>35</v>
      </c>
      <c r="C4" s="4" t="s">
        <v>36</v>
      </c>
      <c r="D4" s="18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9"/>
      <c r="N4" s="9"/>
      <c r="O4" s="10">
        <v>625.6</v>
      </c>
      <c r="P4" s="10">
        <v>8167.9</v>
      </c>
    </row>
    <row r="5" spans="1:21" ht="30" hidden="1" customHeight="1" x14ac:dyDescent="0.25">
      <c r="A5" s="11">
        <v>2</v>
      </c>
      <c r="B5" s="3" t="s">
        <v>37</v>
      </c>
      <c r="C5" s="4" t="s">
        <v>36</v>
      </c>
      <c r="D5" s="18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9"/>
      <c r="N5" s="9"/>
      <c r="O5" s="10">
        <v>471</v>
      </c>
      <c r="P5" s="10">
        <v>7387.1</v>
      </c>
    </row>
    <row r="6" spans="1:21" ht="31.5" hidden="1" customHeight="1" x14ac:dyDescent="0.25">
      <c r="A6" s="11">
        <v>3</v>
      </c>
      <c r="B6" s="3" t="s">
        <v>38</v>
      </c>
      <c r="C6" s="4" t="s">
        <v>36</v>
      </c>
      <c r="D6" s="18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9"/>
      <c r="N6" s="9"/>
      <c r="O6" s="10">
        <v>596.6</v>
      </c>
      <c r="P6" s="10">
        <v>7963.1</v>
      </c>
    </row>
    <row r="7" spans="1:21" ht="45.75" hidden="1" customHeight="1" x14ac:dyDescent="0.25">
      <c r="A7" s="11">
        <v>4</v>
      </c>
      <c r="B7" s="3" t="s">
        <v>39</v>
      </c>
      <c r="C7" s="4" t="s">
        <v>36</v>
      </c>
      <c r="D7" s="18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9"/>
      <c r="N7" s="9"/>
      <c r="O7" s="10">
        <v>29</v>
      </c>
      <c r="P7" s="10">
        <v>760.6</v>
      </c>
    </row>
    <row r="8" spans="1:21" ht="30" hidden="1" customHeight="1" x14ac:dyDescent="0.25">
      <c r="A8" s="11">
        <v>5</v>
      </c>
      <c r="B8" s="3" t="s">
        <v>40</v>
      </c>
      <c r="C8" s="4" t="s">
        <v>36</v>
      </c>
      <c r="D8" s="18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9"/>
      <c r="N8" s="9"/>
      <c r="O8" s="10">
        <v>169.8</v>
      </c>
      <c r="P8" s="10">
        <v>2526.5</v>
      </c>
    </row>
    <row r="9" spans="1:21" ht="33" hidden="1" customHeight="1" x14ac:dyDescent="0.25">
      <c r="A9" s="11">
        <v>6</v>
      </c>
      <c r="B9" s="3" t="s">
        <v>41</v>
      </c>
      <c r="C9" s="4" t="s">
        <v>3</v>
      </c>
      <c r="D9" s="18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9"/>
      <c r="N9" s="9"/>
      <c r="O9" s="21">
        <v>78.900000000000006</v>
      </c>
      <c r="P9" s="21">
        <v>92.8</v>
      </c>
    </row>
    <row r="10" spans="1:21" ht="24.75" customHeight="1" x14ac:dyDescent="0.25">
      <c r="A10" s="11">
        <v>1</v>
      </c>
      <c r="B10" s="3" t="s">
        <v>4</v>
      </c>
      <c r="C10" s="4" t="s">
        <v>3</v>
      </c>
      <c r="D10" s="40">
        <v>98.5</v>
      </c>
      <c r="E10" s="37">
        <v>111.5</v>
      </c>
      <c r="F10" s="37">
        <v>105.6</v>
      </c>
      <c r="G10" s="37">
        <v>99</v>
      </c>
      <c r="H10" s="37">
        <v>103.5</v>
      </c>
      <c r="I10" s="37">
        <v>119.2</v>
      </c>
      <c r="J10" s="37">
        <v>103</v>
      </c>
      <c r="K10" s="37">
        <v>94.6</v>
      </c>
      <c r="L10" s="37">
        <v>104.1</v>
      </c>
      <c r="M10" s="37">
        <v>102.8</v>
      </c>
      <c r="N10" s="37">
        <v>111.3</v>
      </c>
      <c r="O10" s="10">
        <v>105.3</v>
      </c>
      <c r="P10" s="10">
        <v>102.6</v>
      </c>
      <c r="T10" s="44" t="s">
        <v>60</v>
      </c>
      <c r="U10" s="45"/>
    </row>
    <row r="11" spans="1:21" ht="31.5" customHeight="1" x14ac:dyDescent="0.25">
      <c r="A11" s="11">
        <v>2</v>
      </c>
      <c r="B11" s="3" t="s">
        <v>8</v>
      </c>
      <c r="C11" s="4" t="s">
        <v>3</v>
      </c>
      <c r="D11" s="40">
        <v>106.5</v>
      </c>
      <c r="E11" s="37">
        <v>105.5</v>
      </c>
      <c r="F11" s="37">
        <v>72.599999999999994</v>
      </c>
      <c r="G11" s="37">
        <v>96.5</v>
      </c>
      <c r="H11" s="37">
        <v>101.7</v>
      </c>
      <c r="I11" s="37">
        <v>97.8</v>
      </c>
      <c r="J11" s="37">
        <v>98.8</v>
      </c>
      <c r="K11" s="37">
        <v>110.6</v>
      </c>
      <c r="L11" s="37">
        <v>96.1</v>
      </c>
      <c r="M11" s="37">
        <v>96.4</v>
      </c>
      <c r="N11" s="37">
        <v>97.8</v>
      </c>
      <c r="O11" s="40" t="s">
        <v>54</v>
      </c>
      <c r="P11" s="10">
        <v>101.2</v>
      </c>
      <c r="T11" s="33" t="s">
        <v>1</v>
      </c>
      <c r="U11" s="32">
        <v>146780720</v>
      </c>
    </row>
    <row r="12" spans="1:21" s="5" customFormat="1" ht="42" customHeight="1" x14ac:dyDescent="0.25">
      <c r="A12" s="11">
        <v>3</v>
      </c>
      <c r="B12" s="3" t="s">
        <v>20</v>
      </c>
      <c r="C12" s="4" t="s">
        <v>3</v>
      </c>
      <c r="D12" s="40">
        <v>84.1</v>
      </c>
      <c r="E12" s="37">
        <v>101.3</v>
      </c>
      <c r="F12" s="37">
        <v>117.4</v>
      </c>
      <c r="G12" s="37">
        <v>111.8</v>
      </c>
      <c r="H12" s="37">
        <v>71</v>
      </c>
      <c r="I12" s="37">
        <v>179</v>
      </c>
      <c r="J12" s="37">
        <v>106.9</v>
      </c>
      <c r="K12" s="37">
        <v>142.9</v>
      </c>
      <c r="L12" s="37">
        <v>144.6</v>
      </c>
      <c r="M12" s="37">
        <v>78.2</v>
      </c>
      <c r="N12" s="37">
        <v>97.2</v>
      </c>
      <c r="O12" s="10">
        <v>99.6</v>
      </c>
      <c r="P12" s="10">
        <v>100.1</v>
      </c>
      <c r="T12" s="33" t="s">
        <v>48</v>
      </c>
      <c r="U12" s="32">
        <v>8188623</v>
      </c>
    </row>
    <row r="13" spans="1:21" s="5" customFormat="1" ht="19.5" customHeight="1" x14ac:dyDescent="0.25">
      <c r="A13" s="11">
        <v>4</v>
      </c>
      <c r="B13" s="3" t="s">
        <v>42</v>
      </c>
      <c r="C13" s="4" t="s">
        <v>3</v>
      </c>
      <c r="D13" s="40">
        <v>102.4</v>
      </c>
      <c r="E13" s="37">
        <v>103.2</v>
      </c>
      <c r="F13" s="37">
        <v>102.5</v>
      </c>
      <c r="G13" s="37">
        <v>102</v>
      </c>
      <c r="H13" s="37">
        <v>102.7</v>
      </c>
      <c r="I13" s="37">
        <v>102.3</v>
      </c>
      <c r="J13" s="37">
        <v>103.1</v>
      </c>
      <c r="K13" s="37">
        <v>102.7</v>
      </c>
      <c r="L13" s="37">
        <v>100.1</v>
      </c>
      <c r="M13" s="37">
        <v>101.7</v>
      </c>
      <c r="N13" s="37">
        <v>100.1</v>
      </c>
      <c r="O13" s="10">
        <v>102.2</v>
      </c>
      <c r="P13" s="10">
        <v>101.7</v>
      </c>
      <c r="T13" s="33" t="s">
        <v>23</v>
      </c>
      <c r="U13" s="32">
        <v>967009</v>
      </c>
    </row>
    <row r="14" spans="1:21" s="5" customFormat="1" ht="48" customHeight="1" x14ac:dyDescent="0.25">
      <c r="A14" s="11">
        <v>5</v>
      </c>
      <c r="B14" s="3" t="s">
        <v>43</v>
      </c>
      <c r="C14" s="2" t="s">
        <v>58</v>
      </c>
      <c r="D14" s="40">
        <v>102</v>
      </c>
      <c r="E14" s="37">
        <v>102.7</v>
      </c>
      <c r="F14" s="37">
        <v>101.9</v>
      </c>
      <c r="G14" s="37">
        <v>102.8</v>
      </c>
      <c r="H14" s="37">
        <v>102.7</v>
      </c>
      <c r="I14" s="37">
        <v>101.7</v>
      </c>
      <c r="J14" s="37">
        <v>101.9</v>
      </c>
      <c r="K14" s="37">
        <v>103</v>
      </c>
      <c r="L14" s="37">
        <v>103.2</v>
      </c>
      <c r="M14" s="37">
        <v>102.8</v>
      </c>
      <c r="N14" s="37">
        <v>103.2</v>
      </c>
      <c r="O14" s="10">
        <v>102.5</v>
      </c>
      <c r="P14" s="10">
        <v>102.5</v>
      </c>
      <c r="T14" s="33" t="s">
        <v>6</v>
      </c>
      <c r="U14" s="32">
        <v>314723</v>
      </c>
    </row>
    <row r="15" spans="1:21" s="5" customFormat="1" ht="40.5" hidden="1" customHeight="1" x14ac:dyDescent="0.25">
      <c r="A15" s="11">
        <v>6</v>
      </c>
      <c r="B15" s="3" t="s">
        <v>33</v>
      </c>
      <c r="C15" s="4" t="s">
        <v>3</v>
      </c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10"/>
      <c r="P15" s="10"/>
      <c r="T15" s="33" t="s">
        <v>24</v>
      </c>
      <c r="U15" s="32">
        <v>1902718</v>
      </c>
    </row>
    <row r="16" spans="1:21" s="5" customFormat="1" ht="28.5" x14ac:dyDescent="0.25">
      <c r="A16" s="11">
        <v>6</v>
      </c>
      <c r="B16" s="3" t="s">
        <v>67</v>
      </c>
      <c r="C16" s="2" t="s">
        <v>47</v>
      </c>
      <c r="D16" s="40">
        <v>102.6</v>
      </c>
      <c r="E16" s="37">
        <v>101.9</v>
      </c>
      <c r="F16" s="37">
        <v>104.1</v>
      </c>
      <c r="G16" s="37">
        <v>98.4</v>
      </c>
      <c r="H16" s="37">
        <v>100.8</v>
      </c>
      <c r="I16" s="37">
        <v>104.2</v>
      </c>
      <c r="J16" s="37">
        <v>106.4</v>
      </c>
      <c r="K16" s="37">
        <v>100.9</v>
      </c>
      <c r="L16" s="37">
        <v>100</v>
      </c>
      <c r="M16" s="37">
        <v>103.2</v>
      </c>
      <c r="N16" s="37">
        <v>95.5</v>
      </c>
      <c r="O16" s="10">
        <v>101.6</v>
      </c>
      <c r="P16" s="10">
        <v>99.6</v>
      </c>
      <c r="T16" s="33" t="s">
        <v>25</v>
      </c>
      <c r="U16" s="32">
        <v>1321473</v>
      </c>
    </row>
    <row r="17" spans="1:21" s="5" customFormat="1" ht="30" customHeight="1" x14ac:dyDescent="0.25">
      <c r="A17" s="11">
        <v>7</v>
      </c>
      <c r="B17" s="3" t="s">
        <v>68</v>
      </c>
      <c r="C17" s="4" t="s">
        <v>17</v>
      </c>
      <c r="D17" s="40">
        <v>75876</v>
      </c>
      <c r="E17" s="37">
        <v>71182</v>
      </c>
      <c r="F17" s="37">
        <v>44749</v>
      </c>
      <c r="G17" s="37">
        <v>48638</v>
      </c>
      <c r="H17" s="37">
        <v>45414</v>
      </c>
      <c r="I17" s="37">
        <v>89470</v>
      </c>
      <c r="J17" s="37">
        <v>84166</v>
      </c>
      <c r="K17" s="37">
        <v>41049</v>
      </c>
      <c r="L17" s="37">
        <v>104954</v>
      </c>
      <c r="M17" s="37">
        <v>41869</v>
      </c>
      <c r="N17" s="37">
        <v>37918</v>
      </c>
      <c r="O17" s="10">
        <v>54274</v>
      </c>
      <c r="P17" s="10">
        <v>46210</v>
      </c>
      <c r="T17" s="33" t="s">
        <v>26</v>
      </c>
      <c r="U17" s="32">
        <v>793194</v>
      </c>
    </row>
    <row r="18" spans="1:21" s="5" customFormat="1" ht="43.5" customHeight="1" x14ac:dyDescent="0.25">
      <c r="A18" s="11">
        <v>8</v>
      </c>
      <c r="B18" s="3" t="s">
        <v>69</v>
      </c>
      <c r="C18" s="2" t="s">
        <v>46</v>
      </c>
      <c r="D18" s="40">
        <v>106.9</v>
      </c>
      <c r="E18" s="37">
        <v>106.1</v>
      </c>
      <c r="F18" s="37">
        <v>109.1</v>
      </c>
      <c r="G18" s="37">
        <v>107.2</v>
      </c>
      <c r="H18" s="37">
        <v>105.3</v>
      </c>
      <c r="I18" s="37">
        <v>111.6</v>
      </c>
      <c r="J18" s="37">
        <v>110.7</v>
      </c>
      <c r="K18" s="37">
        <v>107.8</v>
      </c>
      <c r="L18" s="37">
        <v>106.9</v>
      </c>
      <c r="M18" s="37">
        <v>106.8</v>
      </c>
      <c r="N18" s="37">
        <v>106.6</v>
      </c>
      <c r="O18" s="10">
        <v>107.8</v>
      </c>
      <c r="P18" s="10">
        <v>107.1</v>
      </c>
      <c r="T18" s="33" t="s">
        <v>27</v>
      </c>
      <c r="U18" s="32">
        <v>141234</v>
      </c>
    </row>
    <row r="19" spans="1:21" s="5" customFormat="1" ht="30.75" hidden="1" customHeight="1" x14ac:dyDescent="0.25">
      <c r="A19" s="11">
        <v>10</v>
      </c>
      <c r="B19" s="3" t="s">
        <v>44</v>
      </c>
      <c r="C19" s="2" t="s">
        <v>3</v>
      </c>
      <c r="D19" s="4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0"/>
      <c r="P19" s="10"/>
      <c r="T19" s="33" t="s">
        <v>28</v>
      </c>
      <c r="U19" s="32">
        <v>489638</v>
      </c>
    </row>
    <row r="20" spans="1:21" s="5" customFormat="1" ht="27.75" customHeight="1" x14ac:dyDescent="0.25">
      <c r="A20" s="11">
        <v>9</v>
      </c>
      <c r="B20" s="3" t="s">
        <v>70</v>
      </c>
      <c r="C20" s="2" t="s">
        <v>3</v>
      </c>
      <c r="D20" s="40">
        <v>1.2</v>
      </c>
      <c r="E20" s="37">
        <v>1.9</v>
      </c>
      <c r="F20" s="37">
        <v>1.1000000000000001</v>
      </c>
      <c r="G20" s="37">
        <v>0.9</v>
      </c>
      <c r="H20" s="37">
        <v>2.5</v>
      </c>
      <c r="I20" s="37">
        <v>1.3</v>
      </c>
      <c r="J20" s="37">
        <v>0.5</v>
      </c>
      <c r="K20" s="37">
        <v>1.1000000000000001</v>
      </c>
      <c r="L20" s="37">
        <v>2.1</v>
      </c>
      <c r="M20" s="37">
        <v>1.6</v>
      </c>
      <c r="N20" s="37">
        <v>1.4</v>
      </c>
      <c r="O20" s="10">
        <v>1.4</v>
      </c>
      <c r="P20" s="10">
        <v>1</v>
      </c>
      <c r="T20" s="33" t="s">
        <v>49</v>
      </c>
      <c r="U20" s="32">
        <v>159913</v>
      </c>
    </row>
    <row r="21" spans="1:21" s="5" customFormat="1" ht="40.5" customHeight="1" x14ac:dyDescent="0.25">
      <c r="A21" s="11">
        <v>10</v>
      </c>
      <c r="B21" s="3" t="s">
        <v>72</v>
      </c>
      <c r="C21" s="2" t="s">
        <v>51</v>
      </c>
      <c r="D21" s="41">
        <f>U14+D25</f>
        <v>312777</v>
      </c>
      <c r="E21" s="38">
        <f>U13+E25</f>
        <v>968185</v>
      </c>
      <c r="F21" s="38">
        <f>U25+F25</f>
        <v>1898596</v>
      </c>
      <c r="G21" s="38">
        <f>U16+G25</f>
        <v>1317873</v>
      </c>
      <c r="H21" s="38">
        <f>U17+H25</f>
        <v>792902</v>
      </c>
      <c r="I21" s="38">
        <f>U18+I25</f>
        <v>140933</v>
      </c>
      <c r="J21" s="38">
        <f>U26+J25</f>
        <v>489631</v>
      </c>
      <c r="K21" s="38">
        <f>U20+K25</f>
        <v>159482</v>
      </c>
      <c r="L21" s="38">
        <f>U21+L25</f>
        <v>50093</v>
      </c>
      <c r="M21" s="38">
        <f>U22+M25</f>
        <v>1063369</v>
      </c>
      <c r="N21" s="38">
        <f>U23+N25</f>
        <v>984997</v>
      </c>
      <c r="O21" s="42">
        <f>SUM(D21:N21)</f>
        <v>8178838</v>
      </c>
      <c r="P21" s="10" t="s">
        <v>54</v>
      </c>
      <c r="T21" s="33" t="s">
        <v>50</v>
      </c>
      <c r="U21" s="32">
        <v>49663</v>
      </c>
    </row>
    <row r="22" spans="1:21" s="5" customFormat="1" ht="38.25" customHeight="1" x14ac:dyDescent="0.25">
      <c r="A22" s="11">
        <v>11</v>
      </c>
      <c r="B22" s="3" t="s">
        <v>59</v>
      </c>
      <c r="C22" s="2" t="s">
        <v>5</v>
      </c>
      <c r="D22" s="34" t="s">
        <v>86</v>
      </c>
      <c r="E22" s="36" t="s">
        <v>85</v>
      </c>
      <c r="F22" s="36" t="s">
        <v>84</v>
      </c>
      <c r="G22" s="36" t="s">
        <v>83</v>
      </c>
      <c r="H22" s="36" t="s">
        <v>82</v>
      </c>
      <c r="I22" s="36" t="s">
        <v>81</v>
      </c>
      <c r="J22" s="36" t="s">
        <v>80</v>
      </c>
      <c r="K22" s="36" t="s">
        <v>79</v>
      </c>
      <c r="L22" s="36" t="s">
        <v>78</v>
      </c>
      <c r="M22" s="36" t="s">
        <v>77</v>
      </c>
      <c r="N22" s="36" t="s">
        <v>76</v>
      </c>
      <c r="O22" s="35" t="s">
        <v>75</v>
      </c>
      <c r="P22" s="35" t="s">
        <v>74</v>
      </c>
      <c r="T22" s="33" t="s">
        <v>52</v>
      </c>
      <c r="U22" s="32">
        <v>1065785</v>
      </c>
    </row>
    <row r="23" spans="1:21" s="5" customFormat="1" ht="31.5" customHeight="1" x14ac:dyDescent="0.25">
      <c r="A23" s="11">
        <v>12</v>
      </c>
      <c r="B23" s="3" t="s">
        <v>61</v>
      </c>
      <c r="C23" s="4" t="s">
        <v>5</v>
      </c>
      <c r="D23" s="34" t="s">
        <v>98</v>
      </c>
      <c r="E23" s="36" t="s">
        <v>97</v>
      </c>
      <c r="F23" s="36" t="s">
        <v>96</v>
      </c>
      <c r="G23" s="36" t="s">
        <v>95</v>
      </c>
      <c r="H23" s="36" t="s">
        <v>94</v>
      </c>
      <c r="I23" s="36" t="s">
        <v>93</v>
      </c>
      <c r="J23" s="36" t="s">
        <v>92</v>
      </c>
      <c r="K23" s="36" t="s">
        <v>91</v>
      </c>
      <c r="L23" s="36" t="s">
        <v>73</v>
      </c>
      <c r="M23" s="36" t="s">
        <v>90</v>
      </c>
      <c r="N23" s="36" t="s">
        <v>89</v>
      </c>
      <c r="O23" s="35" t="s">
        <v>88</v>
      </c>
      <c r="P23" s="35" t="s">
        <v>87</v>
      </c>
      <c r="T23" s="33" t="s">
        <v>53</v>
      </c>
      <c r="U23" s="32">
        <v>983273</v>
      </c>
    </row>
    <row r="24" spans="1:21" s="5" customFormat="1" ht="35.25" hidden="1" customHeight="1" x14ac:dyDescent="0.25">
      <c r="A24" s="11">
        <v>15</v>
      </c>
      <c r="B24" s="3" t="s">
        <v>45</v>
      </c>
      <c r="C24" s="4" t="s">
        <v>5</v>
      </c>
      <c r="D24" s="3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2"/>
      <c r="P24" s="42"/>
    </row>
    <row r="25" spans="1:21" s="5" customFormat="1" ht="35.25" customHeight="1" x14ac:dyDescent="0.25">
      <c r="A25" s="23">
        <v>13</v>
      </c>
      <c r="B25" s="24" t="s">
        <v>56</v>
      </c>
      <c r="C25" s="4" t="s">
        <v>5</v>
      </c>
      <c r="D25" s="34">
        <f>D22+D23</f>
        <v>-1946</v>
      </c>
      <c r="E25" s="36">
        <f t="shared" ref="E25:N25" si="0">E22+E23</f>
        <v>1176</v>
      </c>
      <c r="F25" s="36">
        <f t="shared" si="0"/>
        <v>-4122</v>
      </c>
      <c r="G25" s="36">
        <f t="shared" si="0"/>
        <v>-3600</v>
      </c>
      <c r="H25" s="36">
        <f t="shared" si="0"/>
        <v>-292</v>
      </c>
      <c r="I25" s="36">
        <f t="shared" si="0"/>
        <v>-301</v>
      </c>
      <c r="J25" s="36">
        <f t="shared" si="0"/>
        <v>-7</v>
      </c>
      <c r="K25" s="36">
        <f t="shared" si="0"/>
        <v>-431</v>
      </c>
      <c r="L25" s="36">
        <f t="shared" si="0"/>
        <v>430</v>
      </c>
      <c r="M25" s="36">
        <f t="shared" si="0"/>
        <v>-2416</v>
      </c>
      <c r="N25" s="36">
        <f t="shared" si="0"/>
        <v>1724</v>
      </c>
      <c r="O25" s="35" t="s">
        <v>54</v>
      </c>
      <c r="P25" s="43" t="s">
        <v>54</v>
      </c>
      <c r="T25" s="33" t="s">
        <v>24</v>
      </c>
      <c r="U25" s="33">
        <v>1902718</v>
      </c>
    </row>
    <row r="26" spans="1:21" s="5" customFormat="1" ht="16.5" customHeight="1" x14ac:dyDescent="0.25">
      <c r="A26" s="1"/>
      <c r="B26" s="8" t="s">
        <v>34</v>
      </c>
      <c r="T26" s="33" t="s">
        <v>28</v>
      </c>
      <c r="U26" s="33">
        <v>489638</v>
      </c>
    </row>
    <row r="27" spans="1:21" s="5" customFormat="1" ht="15.75" customHeight="1" x14ac:dyDescent="0.25">
      <c r="A27" s="1"/>
      <c r="B27" s="46" t="s">
        <v>71</v>
      </c>
      <c r="C27" s="46"/>
    </row>
    <row r="28" spans="1:21" s="5" customFormat="1" ht="15.75" customHeight="1" x14ac:dyDescent="0.25">
      <c r="A28" s="1"/>
      <c r="B2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s="5" customFormat="1" ht="15.75" customHeight="1" x14ac:dyDescent="0.25">
      <c r="A29" s="1"/>
      <c r="B2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1" s="5" customFormat="1" x14ac:dyDescent="0.25">
      <c r="A30" s="1"/>
      <c r="B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4" spans="4:4" x14ac:dyDescent="0.25">
      <c r="D34" s="8"/>
    </row>
  </sheetData>
  <mergeCells count="10">
    <mergeCell ref="T10:U10"/>
    <mergeCell ref="B27:C27"/>
    <mergeCell ref="P2:P3"/>
    <mergeCell ref="A1:L1"/>
    <mergeCell ref="A2:A3"/>
    <mergeCell ref="B2:B3"/>
    <mergeCell ref="C2:C3"/>
    <mergeCell ref="D2:D3"/>
    <mergeCell ref="O2:O3"/>
    <mergeCell ref="E2:L2"/>
  </mergeCells>
  <pageMargins left="0.27559055118110237" right="0.27559055118110237" top="0.55118110236220474" bottom="0.35433070866141736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workbookViewId="0">
      <selection activeCell="P17" sqref="A1:P17"/>
    </sheetView>
  </sheetViews>
  <sheetFormatPr defaultRowHeight="15" x14ac:dyDescent="0.25"/>
  <cols>
    <col min="1" max="1" width="24.28515625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58" t="s">
        <v>57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9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19"/>
      <c r="O2" s="7"/>
    </row>
    <row r="3" spans="1:16" ht="15" customHeight="1" x14ac:dyDescent="0.25">
      <c r="A3" s="59" t="s">
        <v>21</v>
      </c>
      <c r="B3" s="64" t="s">
        <v>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20"/>
      <c r="O3" s="62" t="s">
        <v>31</v>
      </c>
      <c r="P3" s="59" t="s">
        <v>22</v>
      </c>
    </row>
    <row r="4" spans="1:16" x14ac:dyDescent="0.25">
      <c r="A4" s="60"/>
      <c r="B4" s="12">
        <v>1</v>
      </c>
      <c r="C4" s="12">
        <v>2</v>
      </c>
      <c r="D4" s="12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25">
        <v>13</v>
      </c>
      <c r="O4" s="63"/>
      <c r="P4" s="61"/>
    </row>
    <row r="5" spans="1:16" s="1" customFormat="1" ht="27.75" customHeight="1" x14ac:dyDescent="0.25">
      <c r="A5" s="14" t="s">
        <v>23</v>
      </c>
      <c r="B5" s="15">
        <v>2</v>
      </c>
      <c r="C5" s="15">
        <v>3</v>
      </c>
      <c r="D5" s="15">
        <v>7</v>
      </c>
      <c r="E5" s="15">
        <v>1</v>
      </c>
      <c r="F5" s="15">
        <v>4</v>
      </c>
      <c r="G5" s="15">
        <v>6</v>
      </c>
      <c r="H5" s="15">
        <v>5</v>
      </c>
      <c r="I5" s="15">
        <v>9</v>
      </c>
      <c r="J5" s="15">
        <v>8</v>
      </c>
      <c r="K5" s="15">
        <v>5</v>
      </c>
      <c r="L5" s="15">
        <v>1</v>
      </c>
      <c r="M5" s="15">
        <v>8</v>
      </c>
      <c r="N5" s="15">
        <v>2</v>
      </c>
      <c r="O5" s="16">
        <f t="shared" ref="O5:O15" si="0">SUM(B5:N5)</f>
        <v>61</v>
      </c>
      <c r="P5" s="22" t="s">
        <v>62</v>
      </c>
    </row>
    <row r="6" spans="1:16" s="1" customFormat="1" x14ac:dyDescent="0.25">
      <c r="A6" s="17" t="s">
        <v>6</v>
      </c>
      <c r="B6" s="16">
        <v>10</v>
      </c>
      <c r="C6" s="16">
        <v>2</v>
      </c>
      <c r="D6" s="16">
        <v>9</v>
      </c>
      <c r="E6" s="16">
        <v>5</v>
      </c>
      <c r="F6" s="16">
        <v>3</v>
      </c>
      <c r="G6" s="16">
        <v>5</v>
      </c>
      <c r="H6" s="16">
        <v>4</v>
      </c>
      <c r="I6" s="16">
        <v>6</v>
      </c>
      <c r="J6" s="16">
        <v>4</v>
      </c>
      <c r="K6" s="16">
        <v>8</v>
      </c>
      <c r="L6" s="16">
        <v>5</v>
      </c>
      <c r="M6" s="16">
        <v>10</v>
      </c>
      <c r="N6" s="16">
        <v>8</v>
      </c>
      <c r="O6" s="16">
        <f t="shared" si="0"/>
        <v>79</v>
      </c>
      <c r="P6" s="26" t="s">
        <v>103</v>
      </c>
    </row>
    <row r="7" spans="1:16" s="1" customFormat="1" x14ac:dyDescent="0.25">
      <c r="A7" s="14" t="s">
        <v>24</v>
      </c>
      <c r="B7" s="15">
        <v>4</v>
      </c>
      <c r="C7" s="15">
        <v>11</v>
      </c>
      <c r="D7" s="15">
        <v>4</v>
      </c>
      <c r="E7" s="15">
        <v>4</v>
      </c>
      <c r="F7" s="15">
        <v>2</v>
      </c>
      <c r="G7" s="15">
        <v>3</v>
      </c>
      <c r="H7" s="15">
        <v>8</v>
      </c>
      <c r="I7" s="15">
        <v>3</v>
      </c>
      <c r="J7" s="15">
        <v>3</v>
      </c>
      <c r="K7" s="15">
        <v>1</v>
      </c>
      <c r="L7" s="15">
        <v>11</v>
      </c>
      <c r="M7" s="15">
        <v>5</v>
      </c>
      <c r="N7" s="15">
        <v>11</v>
      </c>
      <c r="O7" s="16">
        <f t="shared" si="0"/>
        <v>70</v>
      </c>
      <c r="P7" s="22" t="s">
        <v>63</v>
      </c>
    </row>
    <row r="8" spans="1:16" s="1" customFormat="1" x14ac:dyDescent="0.25">
      <c r="A8" s="14" t="s">
        <v>25</v>
      </c>
      <c r="B8" s="15">
        <v>9</v>
      </c>
      <c r="C8" s="15">
        <v>8</v>
      </c>
      <c r="D8" s="15">
        <v>5</v>
      </c>
      <c r="E8" s="15">
        <v>7</v>
      </c>
      <c r="F8" s="15">
        <v>5</v>
      </c>
      <c r="G8" s="15">
        <v>10</v>
      </c>
      <c r="H8" s="15">
        <v>6</v>
      </c>
      <c r="I8" s="15">
        <v>5</v>
      </c>
      <c r="J8" s="15">
        <v>2</v>
      </c>
      <c r="K8" s="15">
        <v>2</v>
      </c>
      <c r="L8" s="15">
        <v>10</v>
      </c>
      <c r="M8" s="15">
        <v>11</v>
      </c>
      <c r="N8" s="15">
        <v>10</v>
      </c>
      <c r="O8" s="16">
        <f t="shared" si="0"/>
        <v>90</v>
      </c>
      <c r="P8" s="22" t="s">
        <v>102</v>
      </c>
    </row>
    <row r="9" spans="1:16" s="1" customFormat="1" x14ac:dyDescent="0.25">
      <c r="A9" s="14" t="s">
        <v>26</v>
      </c>
      <c r="B9" s="15">
        <v>6</v>
      </c>
      <c r="C9" s="15">
        <v>4</v>
      </c>
      <c r="D9" s="15">
        <v>11</v>
      </c>
      <c r="E9" s="15">
        <v>3</v>
      </c>
      <c r="F9" s="15">
        <v>4</v>
      </c>
      <c r="G9" s="15">
        <v>8</v>
      </c>
      <c r="H9" s="15">
        <v>7</v>
      </c>
      <c r="I9" s="15">
        <v>10</v>
      </c>
      <c r="J9" s="15">
        <v>10</v>
      </c>
      <c r="K9" s="15">
        <v>6</v>
      </c>
      <c r="L9" s="15">
        <v>9</v>
      </c>
      <c r="M9" s="15">
        <v>1</v>
      </c>
      <c r="N9" s="15">
        <v>5</v>
      </c>
      <c r="O9" s="16">
        <f t="shared" si="0"/>
        <v>84</v>
      </c>
      <c r="P9" s="22" t="s">
        <v>100</v>
      </c>
    </row>
    <row r="10" spans="1:16" s="1" customFormat="1" x14ac:dyDescent="0.25">
      <c r="A10" s="14" t="s">
        <v>27</v>
      </c>
      <c r="B10" s="15">
        <v>1</v>
      </c>
      <c r="C10" s="15">
        <v>7</v>
      </c>
      <c r="D10" s="15">
        <v>1</v>
      </c>
      <c r="E10" s="15">
        <v>6</v>
      </c>
      <c r="F10" s="15">
        <v>1</v>
      </c>
      <c r="G10" s="15">
        <v>2</v>
      </c>
      <c r="H10" s="15">
        <v>2</v>
      </c>
      <c r="I10" s="15">
        <v>1</v>
      </c>
      <c r="J10" s="15">
        <v>5</v>
      </c>
      <c r="K10" s="15">
        <v>10</v>
      </c>
      <c r="L10" s="15">
        <v>4</v>
      </c>
      <c r="M10" s="15">
        <v>6</v>
      </c>
      <c r="N10" s="15">
        <v>6</v>
      </c>
      <c r="O10" s="16">
        <f t="shared" si="0"/>
        <v>52</v>
      </c>
      <c r="P10" s="22" t="s">
        <v>101</v>
      </c>
    </row>
    <row r="11" spans="1:16" s="1" customFormat="1" x14ac:dyDescent="0.25">
      <c r="A11" s="14" t="s">
        <v>28</v>
      </c>
      <c r="B11" s="15">
        <v>7</v>
      </c>
      <c r="C11" s="15">
        <v>5</v>
      </c>
      <c r="D11" s="15">
        <v>6</v>
      </c>
      <c r="E11" s="15">
        <v>2</v>
      </c>
      <c r="F11" s="15">
        <v>2</v>
      </c>
      <c r="G11" s="15">
        <v>1</v>
      </c>
      <c r="H11" s="15">
        <v>3</v>
      </c>
      <c r="I11" s="15">
        <v>2</v>
      </c>
      <c r="J11" s="15">
        <v>1</v>
      </c>
      <c r="K11" s="15">
        <v>7</v>
      </c>
      <c r="L11" s="15">
        <v>7</v>
      </c>
      <c r="M11" s="15">
        <v>3</v>
      </c>
      <c r="N11" s="15">
        <v>4</v>
      </c>
      <c r="O11" s="16">
        <f t="shared" si="0"/>
        <v>50</v>
      </c>
      <c r="P11" s="22" t="s">
        <v>99</v>
      </c>
    </row>
    <row r="12" spans="1:16" s="1" customFormat="1" x14ac:dyDescent="0.25">
      <c r="A12" s="14" t="s">
        <v>29</v>
      </c>
      <c r="B12" s="15">
        <v>11</v>
      </c>
      <c r="C12" s="15">
        <v>1</v>
      </c>
      <c r="D12" s="15">
        <v>3</v>
      </c>
      <c r="E12" s="15">
        <v>3</v>
      </c>
      <c r="F12" s="15">
        <v>6</v>
      </c>
      <c r="G12" s="15">
        <v>7</v>
      </c>
      <c r="H12" s="15">
        <v>10</v>
      </c>
      <c r="I12" s="15">
        <v>4</v>
      </c>
      <c r="J12" s="15">
        <v>3</v>
      </c>
      <c r="K12" s="15">
        <v>9</v>
      </c>
      <c r="L12" s="15">
        <v>6</v>
      </c>
      <c r="M12" s="15">
        <v>7</v>
      </c>
      <c r="N12" s="15">
        <v>7</v>
      </c>
      <c r="O12" s="16">
        <f t="shared" si="0"/>
        <v>77</v>
      </c>
      <c r="P12" s="22" t="s">
        <v>64</v>
      </c>
    </row>
    <row r="13" spans="1:16" s="1" customFormat="1" x14ac:dyDescent="0.25">
      <c r="A13" s="14" t="s">
        <v>30</v>
      </c>
      <c r="B13" s="15">
        <v>5</v>
      </c>
      <c r="C13" s="15">
        <v>10</v>
      </c>
      <c r="D13" s="15">
        <v>2</v>
      </c>
      <c r="E13" s="15">
        <v>9</v>
      </c>
      <c r="F13" s="15">
        <v>7</v>
      </c>
      <c r="G13" s="15">
        <v>9</v>
      </c>
      <c r="H13" s="15">
        <v>1</v>
      </c>
      <c r="I13" s="15">
        <v>6</v>
      </c>
      <c r="J13" s="15">
        <v>9</v>
      </c>
      <c r="K13" s="15">
        <v>11</v>
      </c>
      <c r="L13" s="15">
        <v>3</v>
      </c>
      <c r="M13" s="15">
        <v>4</v>
      </c>
      <c r="N13" s="15">
        <v>3</v>
      </c>
      <c r="O13" s="16">
        <f t="shared" si="0"/>
        <v>79</v>
      </c>
      <c r="P13" s="22" t="s">
        <v>103</v>
      </c>
    </row>
    <row r="14" spans="1:16" x14ac:dyDescent="0.25">
      <c r="A14" s="14" t="s">
        <v>52</v>
      </c>
      <c r="B14" s="29">
        <v>8</v>
      </c>
      <c r="C14" s="29">
        <v>9</v>
      </c>
      <c r="D14" s="29">
        <v>10</v>
      </c>
      <c r="E14" s="29">
        <v>8</v>
      </c>
      <c r="F14" s="29">
        <v>5</v>
      </c>
      <c r="G14" s="30">
        <v>4</v>
      </c>
      <c r="H14" s="30">
        <v>9</v>
      </c>
      <c r="I14" s="30">
        <v>7</v>
      </c>
      <c r="J14" s="30">
        <v>7</v>
      </c>
      <c r="K14" s="30">
        <v>3</v>
      </c>
      <c r="L14" s="30">
        <v>8</v>
      </c>
      <c r="M14" s="30">
        <v>9</v>
      </c>
      <c r="N14" s="30">
        <v>9</v>
      </c>
      <c r="O14" s="16">
        <f t="shared" si="0"/>
        <v>96</v>
      </c>
      <c r="P14" s="31" t="s">
        <v>55</v>
      </c>
    </row>
    <row r="15" spans="1:16" x14ac:dyDescent="0.25">
      <c r="A15" s="14" t="s">
        <v>53</v>
      </c>
      <c r="B15" s="29">
        <v>3</v>
      </c>
      <c r="C15" s="29">
        <v>6</v>
      </c>
      <c r="D15" s="29">
        <v>8</v>
      </c>
      <c r="E15" s="29">
        <v>9</v>
      </c>
      <c r="F15" s="29">
        <v>7</v>
      </c>
      <c r="G15" s="29">
        <v>11</v>
      </c>
      <c r="H15" s="29">
        <v>11</v>
      </c>
      <c r="I15" s="29">
        <v>8</v>
      </c>
      <c r="J15" s="29">
        <v>6</v>
      </c>
      <c r="K15" s="29">
        <v>4</v>
      </c>
      <c r="L15" s="29">
        <v>2</v>
      </c>
      <c r="M15" s="29">
        <v>2</v>
      </c>
      <c r="N15" s="29">
        <v>1</v>
      </c>
      <c r="O15" s="16">
        <f t="shared" si="0"/>
        <v>78</v>
      </c>
      <c r="P15" s="31" t="s">
        <v>65</v>
      </c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D16"/>
    </sheetView>
  </sheetViews>
  <sheetFormatPr defaultRowHeight="15" x14ac:dyDescent="0.25"/>
  <cols>
    <col min="3" max="3" width="25.5703125" customWidth="1"/>
    <col min="4" max="4" width="41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место</vt:lpstr>
      <vt:lpstr>Лист1</vt:lpstr>
    </vt:vector>
  </TitlesOfParts>
  <Company>ООО "МОК-Центр"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Ахаева Наталья Александровна</cp:lastModifiedBy>
  <cp:lastPrinted>2019-09-02T03:21:08Z</cp:lastPrinted>
  <dcterms:created xsi:type="dcterms:W3CDTF">2016-07-24T17:17:04Z</dcterms:created>
  <dcterms:modified xsi:type="dcterms:W3CDTF">2019-09-02T21:23:01Z</dcterms:modified>
</cp:coreProperties>
</file>